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P18" i="1" l="1"/>
  <c r="AP19" i="1"/>
  <c r="AP20" i="1"/>
  <c r="AP22" i="1"/>
  <c r="AP24" i="1"/>
  <c r="AP26" i="1"/>
  <c r="AP27" i="1"/>
  <c r="AP29" i="1"/>
  <c r="AP30" i="1"/>
  <c r="AP31" i="1"/>
  <c r="AP32" i="1"/>
  <c r="AP34" i="1"/>
  <c r="AP36" i="1"/>
  <c r="AP38" i="1"/>
  <c r="AP42" i="1"/>
  <c r="AP44" i="1"/>
  <c r="AP46" i="1"/>
  <c r="AP51" i="1"/>
  <c r="AP52" i="1"/>
  <c r="AP53" i="1"/>
  <c r="AP54" i="1"/>
  <c r="AP55" i="1"/>
  <c r="AP56" i="1"/>
  <c r="AP58" i="1"/>
  <c r="AP59" i="1"/>
  <c r="AP60" i="1"/>
  <c r="AP61" i="1"/>
  <c r="AP62" i="1"/>
  <c r="AP63" i="1"/>
  <c r="AP64" i="1"/>
  <c r="AP65" i="1"/>
  <c r="AP66" i="1"/>
  <c r="AH54" i="1" l="1"/>
  <c r="AH66" i="1" l="1"/>
  <c r="AH65" i="1"/>
  <c r="AH64" i="1"/>
  <c r="AH63" i="1"/>
  <c r="AH62" i="1"/>
  <c r="AH61" i="1"/>
  <c r="AH60" i="1"/>
  <c r="AH59" i="1"/>
  <c r="AH58" i="1"/>
  <c r="AH56" i="1"/>
  <c r="AH55" i="1"/>
  <c r="AH53" i="1"/>
  <c r="AH52" i="1"/>
  <c r="AH51" i="1"/>
  <c r="AH46" i="1"/>
  <c r="AH44" i="1"/>
  <c r="AH42" i="1"/>
  <c r="AH38" i="1"/>
  <c r="AH36" i="1"/>
  <c r="AH34" i="1"/>
  <c r="AH32" i="1"/>
  <c r="AH31" i="1"/>
  <c r="AH30" i="1"/>
  <c r="AH29" i="1"/>
  <c r="AH27" i="1"/>
  <c r="AH26" i="1"/>
  <c r="AH24" i="1"/>
  <c r="AH22" i="1"/>
  <c r="AH20" i="1"/>
  <c r="AH19" i="1"/>
  <c r="AH18" i="1"/>
  <c r="Z66" i="1"/>
  <c r="R66" i="1"/>
  <c r="J66" i="1"/>
  <c r="Z65" i="1"/>
  <c r="R65" i="1"/>
  <c r="J65" i="1"/>
  <c r="Z64" i="1"/>
  <c r="R64" i="1"/>
  <c r="J64" i="1"/>
  <c r="Z63" i="1"/>
  <c r="R63" i="1"/>
  <c r="J63" i="1"/>
  <c r="Z62" i="1"/>
  <c r="R62" i="1"/>
  <c r="J62" i="1"/>
  <c r="Z61" i="1"/>
  <c r="R61" i="1"/>
  <c r="J61" i="1"/>
  <c r="Z60" i="1"/>
  <c r="R60" i="1"/>
  <c r="J60" i="1"/>
  <c r="Z59" i="1"/>
  <c r="R59" i="1"/>
  <c r="J59" i="1"/>
  <c r="Z58" i="1"/>
  <c r="R58" i="1"/>
  <c r="J58" i="1"/>
  <c r="J57" i="1"/>
  <c r="Z56" i="1"/>
  <c r="R56" i="1"/>
  <c r="J56" i="1"/>
  <c r="Z55" i="1"/>
  <c r="R55" i="1"/>
  <c r="J55" i="1"/>
  <c r="Z54" i="1"/>
  <c r="R54" i="1"/>
  <c r="J54" i="1"/>
  <c r="Z53" i="1"/>
  <c r="R53" i="1"/>
  <c r="J53" i="1"/>
  <c r="Z52" i="1"/>
  <c r="R52" i="1"/>
  <c r="J52" i="1"/>
  <c r="Z51" i="1"/>
  <c r="R51" i="1"/>
  <c r="J51" i="1"/>
  <c r="Z46" i="1"/>
  <c r="R46" i="1"/>
  <c r="J46" i="1"/>
  <c r="J45" i="1"/>
  <c r="Z44" i="1"/>
  <c r="R44" i="1"/>
  <c r="J44" i="1"/>
  <c r="J43" i="1"/>
  <c r="Z42" i="1"/>
  <c r="R42" i="1"/>
  <c r="J42" i="1"/>
  <c r="J41" i="1"/>
  <c r="J40" i="1"/>
  <c r="J39" i="1"/>
  <c r="Z38" i="1"/>
  <c r="R38" i="1"/>
  <c r="J38" i="1"/>
  <c r="J37" i="1"/>
  <c r="Z36" i="1"/>
  <c r="R36" i="1"/>
  <c r="J36" i="1"/>
  <c r="Z35" i="1"/>
  <c r="R35" i="1"/>
  <c r="J35" i="1"/>
  <c r="Z34" i="1"/>
  <c r="R34" i="1"/>
  <c r="J34" i="1"/>
  <c r="J33" i="1"/>
  <c r="Z32" i="1"/>
  <c r="R32" i="1"/>
  <c r="J32" i="1"/>
  <c r="Z31" i="1"/>
  <c r="R31" i="1"/>
  <c r="J31" i="1"/>
  <c r="Z30" i="1"/>
  <c r="R30" i="1"/>
  <c r="J30" i="1"/>
  <c r="Z29" i="1"/>
  <c r="R29" i="1"/>
  <c r="J29" i="1"/>
  <c r="J28" i="1"/>
  <c r="Z27" i="1"/>
  <c r="R27" i="1"/>
  <c r="J27" i="1"/>
  <c r="Z26" i="1"/>
  <c r="R26" i="1"/>
  <c r="J26" i="1"/>
  <c r="J25" i="1"/>
  <c r="Z24" i="1"/>
  <c r="R24" i="1"/>
  <c r="J24" i="1"/>
  <c r="J23" i="1"/>
  <c r="Z22" i="1"/>
  <c r="R22" i="1"/>
  <c r="J22" i="1"/>
  <c r="J21" i="1"/>
  <c r="Z20" i="1"/>
  <c r="R20" i="1"/>
  <c r="J20" i="1"/>
  <c r="Z19" i="1"/>
  <c r="J19" i="1"/>
  <c r="Z18" i="1"/>
  <c r="J18" i="1"/>
</calcChain>
</file>

<file path=xl/comments1.xml><?xml version="1.0" encoding="utf-8"?>
<comments xmlns="http://schemas.openxmlformats.org/spreadsheetml/2006/main">
  <authors>
    <author>Paul Harding</author>
  </authors>
  <commentList>
    <comment ref="AJ54" authorId="0">
      <text>
        <r>
          <rPr>
            <b/>
            <sz val="9"/>
            <color indexed="81"/>
            <rFont val="Tahoma"/>
            <family val="2"/>
          </rPr>
          <t>Paul Harding:</t>
        </r>
        <r>
          <rPr>
            <sz val="9"/>
            <color indexed="81"/>
            <rFont val="Tahoma"/>
            <family val="2"/>
          </rPr>
          <t xml:space="preserve">
UNVALIDATED (Awaiting data)</t>
        </r>
      </text>
    </comment>
    <comment ref="AJ55" authorId="0">
      <text>
        <r>
          <rPr>
            <b/>
            <sz val="9"/>
            <color indexed="81"/>
            <rFont val="Tahoma"/>
            <family val="2"/>
          </rPr>
          <t>Paul Harding:</t>
        </r>
        <r>
          <rPr>
            <sz val="9"/>
            <color indexed="81"/>
            <rFont val="Tahoma"/>
            <family val="2"/>
          </rPr>
          <t xml:space="preserve">
UNVALIDATED (Awaiting data)</t>
        </r>
      </text>
    </comment>
  </commentList>
</comments>
</file>

<file path=xl/sharedStrings.xml><?xml version="1.0" encoding="utf-8"?>
<sst xmlns="http://schemas.openxmlformats.org/spreadsheetml/2006/main" count="714" uniqueCount="127">
  <si>
    <r>
      <t>Publications Gateway Reference 03017</t>
    </r>
    <r>
      <rPr>
        <sz val="11"/>
        <color indexed="56"/>
        <rFont val="Arial"/>
        <family val="2"/>
      </rPr>
      <t xml:space="preserve"> </t>
    </r>
  </si>
  <si>
    <t>Report on financial sanctions imposed by commissioners on providers under the NHS Standard Contract for failure to achieve national standards</t>
  </si>
  <si>
    <t>Commissioner name</t>
  </si>
  <si>
    <t>Barnsley CCG</t>
  </si>
  <si>
    <t>Commissioner organisation code</t>
  </si>
  <si>
    <t>02P</t>
  </si>
  <si>
    <t>Notes</t>
  </si>
  <si>
    <t xml:space="preserve">This report should be published quarterly by each commissioner on its website. </t>
  </si>
  <si>
    <t>Only include those providers where sanctions of over £1,000 are triggered and applied for a particular standard in the period.</t>
  </si>
  <si>
    <t>Enter values in £.</t>
  </si>
  <si>
    <t>For further detail, see Appendix 6 of the Contract Technical Guidance, available at http://www.england.nhs.uk/nhs-standard-contract/</t>
  </si>
  <si>
    <t>Quarter 4 2014/15</t>
  </si>
  <si>
    <t>Quarter 1 2015/16</t>
  </si>
  <si>
    <t>Quarter 2 2015/16</t>
  </si>
  <si>
    <t>Ref</t>
  </si>
  <si>
    <t>Schedule 4A Operational Standards</t>
  </si>
  <si>
    <t>Standard</t>
  </si>
  <si>
    <t>Barnsley Hospital (RFF)</t>
  </si>
  <si>
    <t>South West Yorkshire Partnership NHS Foundation Trust (RXG)</t>
  </si>
  <si>
    <t>Sheffield Teaching Hospital (RHQ)</t>
  </si>
  <si>
    <t>Yorkshire Ambulance Service</t>
  </si>
  <si>
    <t>Doncaster &amp; Bassetlaw (RP5)</t>
  </si>
  <si>
    <t>Rotherham Foundation Trust (RFR)</t>
  </si>
  <si>
    <t>Total, £</t>
  </si>
  <si>
    <t>Actual or intended use of funding withheld</t>
  </si>
  <si>
    <t>RTT waiting times for non-urgent consultant-led treatment</t>
  </si>
  <si>
    <t>E.B.1</t>
  </si>
  <si>
    <t>Percentage of admitted Service Users starting treatment within a maximum of 18 weeks from Referral</t>
  </si>
  <si>
    <t>Operating standard of 90% at specialty level</t>
  </si>
  <si>
    <t>N/A</t>
  </si>
  <si>
    <t>Penalties reinvested to assist with RTT backlog</t>
  </si>
  <si>
    <t>Standard no longer in place as per NHS England guidance</t>
  </si>
  <si>
    <t>E.B.2</t>
  </si>
  <si>
    <t>Percentage of non-admitted Service Users starting treatment within a maximum of 18 weeks from Referral</t>
  </si>
  <si>
    <t>Operating standard of 95% at specialty level</t>
  </si>
  <si>
    <t>E.B.3</t>
  </si>
  <si>
    <t xml:space="preserve">Percentage of Service Users on incomplete RTT pathways (yet to start treatment) waiting no more than 18 weeks from Referral </t>
  </si>
  <si>
    <t>Operating standard of 92% at specialty level</t>
  </si>
  <si>
    <t>All Penalties levied are reinvested into the System Resilience Group priorities.  These are agreed by all partners to ensure a system wide approach.</t>
  </si>
  <si>
    <t>Diagnostic test waiting times</t>
  </si>
  <si>
    <t>E.B.4</t>
  </si>
  <si>
    <t xml:space="preserve">Percentage of  Service Users waiting less than 6 weeks from Referral for a diagnostic test </t>
  </si>
  <si>
    <t>Operating standard of 99%</t>
  </si>
  <si>
    <t>Penalties reinvested to assist with Diagnostic waiting times</t>
  </si>
  <si>
    <t>A&amp;E waits</t>
  </si>
  <si>
    <t>E.B.5</t>
  </si>
  <si>
    <t>Percentage of A &amp; E attendances where the Service User was admitted, transferred or discharged within 4 hours of their arrival at an A&amp;E department</t>
  </si>
  <si>
    <t>Operating standard of 95%</t>
  </si>
  <si>
    <t>Cancer waits - 2 week wait</t>
  </si>
  <si>
    <t>E.B.6</t>
  </si>
  <si>
    <t xml:space="preserve">Percentage of Service Users referred urgently with suspected cancer by a GP waiting no more than two weeks for first outpatient appointment  </t>
  </si>
  <si>
    <t>Operating standard of 93%</t>
  </si>
  <si>
    <t>E.B.7</t>
  </si>
  <si>
    <t>Percentage of Service Users referred urgently with breast symptoms (where cancer was not initially suspected) waiting no more than two weeks for first outpatient appointment</t>
  </si>
  <si>
    <t>Cancer waits – 31 days</t>
  </si>
  <si>
    <t>E.B.8</t>
  </si>
  <si>
    <t>Percentage of Service Users waiting no more than one month (31 days) from diagnosis to first definitive treatment for all cancers</t>
  </si>
  <si>
    <t>Operating standard of 96%</t>
  </si>
  <si>
    <t>E.B.9</t>
  </si>
  <si>
    <t>Percentage of Service Users waiting no more than 31 days for subsequent treatment where that treatment is surgery</t>
  </si>
  <si>
    <t>Operating standard of 94%</t>
  </si>
  <si>
    <t>E.B.10</t>
  </si>
  <si>
    <t>Percentage of Service Users waiting no more than 31 days for subsequent treatment where that treatment is an anti-cancer drug regimen</t>
  </si>
  <si>
    <t>Operating standard of 98%</t>
  </si>
  <si>
    <t>E.B.11</t>
  </si>
  <si>
    <t>Percentage of Service Users waiting no more than 31 days for subsequent treatment where the treatment is a course of radiotherapy</t>
  </si>
  <si>
    <t>Cancer waits – 62 days</t>
  </si>
  <si>
    <t>E.B.12</t>
  </si>
  <si>
    <t xml:space="preserve">Percentage of Service Users waiting no more than two months (62 days) from urgent GP referral to first definitive treatment for cancer </t>
  </si>
  <si>
    <t>Operating standard of 85%</t>
  </si>
  <si>
    <t>E.B.13</t>
  </si>
  <si>
    <t xml:space="preserve">Percentage of Service Users waiting no more than  62 days from referral from an NHS screening service to first definitive treatment for all cancers </t>
  </si>
  <si>
    <t>Operating standard of 90%</t>
  </si>
  <si>
    <t>E.B.14</t>
  </si>
  <si>
    <t>Percentage of Service Users waiting no more than 62 days for first definitive treatment following a consultant’s decision to upgrade the priority of the Service User (all cancers)</t>
  </si>
  <si>
    <t>For local determination</t>
  </si>
  <si>
    <t>Category A ambulance calls</t>
  </si>
  <si>
    <t>E.B.15.i</t>
  </si>
  <si>
    <t xml:space="preserve">Percentage of Category A Red 1 ambulance calls resulting in an emergency response arriving within 8 minutes </t>
  </si>
  <si>
    <t>Operating standard of 75%</t>
  </si>
  <si>
    <t>E.B.15.ii</t>
  </si>
  <si>
    <t xml:space="preserve">Percentage of Category A Red 2 ambulance calls resulting in an emergency response arriving within 8 minutes </t>
  </si>
  <si>
    <t>E.B.16</t>
  </si>
  <si>
    <t xml:space="preserve">Percentage of Category A calls resulting in an ambulance arriving at the scene within 19 minutes </t>
  </si>
  <si>
    <t>Mixed sex accommodation breaches</t>
  </si>
  <si>
    <t>E.B.S.1</t>
  </si>
  <si>
    <t>Sleeping Accommodation Breach</t>
  </si>
  <si>
    <t>Zero breaches</t>
  </si>
  <si>
    <t>Cancelled operations</t>
  </si>
  <si>
    <t xml:space="preserve">E.B.S.2 </t>
  </si>
  <si>
    <t>All Service Users who have operations cancelled, on or after the day of admission (including the day of surgery), for non-clinical reasons to be offered another binding date within 28 days, or the Service User’s treatment to be funded at the time and hospital of the Service User’s choice</t>
  </si>
  <si>
    <t>All Service Users to be offered another binding date within 28 days &gt;0</t>
  </si>
  <si>
    <t>Mental health</t>
  </si>
  <si>
    <t xml:space="preserve">E.B.S.3 </t>
  </si>
  <si>
    <t xml:space="preserve">Care Programme Approach (CPA): The percentage of Service Users under adult mental illness specialties on CPA who were followed up within 7 days of discharge from psychiatric in-patient care </t>
  </si>
  <si>
    <t>Schedule 4B National Quality Requirements</t>
  </si>
  <si>
    <t xml:space="preserve">Standard </t>
  </si>
  <si>
    <t>E.A.S.4</t>
  </si>
  <si>
    <t>Zero tolerance MRSA</t>
  </si>
  <si>
    <t>E.A.S.5</t>
  </si>
  <si>
    <t>Minimise rates of Clostridium difficile</t>
  </si>
  <si>
    <t>E.B.S.4</t>
  </si>
  <si>
    <t>Zero tolerance RTT waits over 52 weeks for incomplete pathways</t>
  </si>
  <si>
    <t>E.B.S.7a</t>
  </si>
  <si>
    <t>All handovers between ambulance and A &amp; E must take place within 15 minutes with none waiting more than 30 minutes</t>
  </si>
  <si>
    <t>E.B.S.7b</t>
  </si>
  <si>
    <t>All handovers between ambulance and A &amp; E must take place within 15 minutes with none waiting more than 60 minutes</t>
  </si>
  <si>
    <t>E.B.S.8a</t>
  </si>
  <si>
    <t>Following handover between ambulance and A &amp; E, ambulance crew should be ready to accept new calls within 15 minutes and no longer than 30 minutes</t>
  </si>
  <si>
    <t>E.B.S.8b</t>
  </si>
  <si>
    <t>Following handover between ambulance and A &amp; E, ambulance crew should be ready to accept new calls within 15 minutes and no longer than 60 minutes</t>
  </si>
  <si>
    <t>E.B.S.5</t>
  </si>
  <si>
    <t>Trolley waits in A&amp;E not longer than 12 hours</t>
  </si>
  <si>
    <t>E.B.S.6</t>
  </si>
  <si>
    <t>No urgent operation should be cancelled for a second time</t>
  </si>
  <si>
    <t>VTE risk assessment: all inpatient Service Users undergoing risk assessment for VTE, as defined in Contract Technical Guidance</t>
  </si>
  <si>
    <t>Publication of Formulary</t>
  </si>
  <si>
    <t>Continuing failure to publish</t>
  </si>
  <si>
    <t>Duty of candour</t>
  </si>
  <si>
    <t>Each failure to notify the Relevant Person of a suspected or actual Reportable Patient Safety Incident  in accordance with SC35</t>
  </si>
  <si>
    <t>Completion of a valid NHS Number field in mental health and acute commissioning data sets submitted via SUS, as defined in Contract Technical Guidance</t>
  </si>
  <si>
    <t>Completion of a valid NHS Number field in A&amp;E commissioning data sets submitted via SUS, as defined in Contract Technical Guidance</t>
  </si>
  <si>
    <t>Completion of Mental Health Minimum Data Set ethnicity coding for all detained and informal Service Users, as defined in Contract Technical Guidance</t>
  </si>
  <si>
    <t>Completion of IAPT Minimum Data Set outcome data for all appropriate Service Users, as defined in Contract Technical Guidance</t>
  </si>
  <si>
    <t>Quarter 3 2015/16</t>
  </si>
  <si>
    <t>Quarter 4 2015/16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</si>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</sst>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15" x14ac:knownFonts="1">
    <font>
      <sz val="11"/>
      <color theme="1"/>
      <name val="Calibri"/>
      <family val="2"/>
      <scheme val="minor"/>
    </font>
    <font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8" fillId="6" borderId="1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0" fillId="6" borderId="12" xfId="0" applyFill="1" applyBorder="1"/>
    <xf numFmtId="0" fontId="0" fillId="6" borderId="13" xfId="0" applyFill="1" applyBorder="1"/>
    <xf numFmtId="3" fontId="0" fillId="6" borderId="13" xfId="0" applyNumberFormat="1" applyFill="1" applyBorder="1"/>
    <xf numFmtId="3" fontId="0" fillId="6" borderId="14" xfId="0" applyNumberFormat="1" applyFill="1" applyBorder="1"/>
    <xf numFmtId="0" fontId="0" fillId="6" borderId="14" xfId="0" applyFill="1" applyBorder="1"/>
    <xf numFmtId="0" fontId="0" fillId="6" borderId="0" xfId="0" applyFill="1"/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164" fontId="0" fillId="3" borderId="17" xfId="0" applyNumberFormat="1" applyFont="1" applyFill="1" applyBorder="1" applyAlignment="1">
      <alignment horizontal="right"/>
    </xf>
    <xf numFmtId="164" fontId="0" fillId="3" borderId="18" xfId="0" applyNumberFormat="1" applyFont="1" applyFill="1" applyBorder="1" applyAlignment="1">
      <alignment horizontal="right"/>
    </xf>
    <xf numFmtId="164" fontId="2" fillId="3" borderId="18" xfId="0" applyNumberFormat="1" applyFont="1" applyFill="1" applyBorder="1" applyAlignment="1">
      <alignment horizontal="right"/>
    </xf>
    <xf numFmtId="164" fontId="0" fillId="3" borderId="19" xfId="0" applyNumberFormat="1" applyFont="1" applyFill="1" applyBorder="1" applyAlignment="1">
      <alignment horizontal="right" wrapText="1"/>
    </xf>
    <xf numFmtId="164" fontId="0" fillId="4" borderId="18" xfId="0" applyNumberFormat="1" applyFont="1" applyFill="1" applyBorder="1" applyAlignment="1">
      <alignment horizontal="right"/>
    </xf>
    <xf numFmtId="164" fontId="0" fillId="4" borderId="19" xfId="0" applyNumberFormat="1" applyFont="1" applyFill="1" applyBorder="1" applyAlignment="1">
      <alignment horizontal="right" wrapText="1"/>
    </xf>
    <xf numFmtId="164" fontId="0" fillId="5" borderId="18" xfId="0" applyNumberFormat="1" applyFont="1" applyFill="1" applyBorder="1" applyAlignment="1">
      <alignment horizontal="right"/>
    </xf>
    <xf numFmtId="164" fontId="2" fillId="5" borderId="18" xfId="0" applyNumberFormat="1" applyFont="1" applyFill="1" applyBorder="1" applyAlignment="1">
      <alignment horizontal="right"/>
    </xf>
    <xf numFmtId="164" fontId="0" fillId="5" borderId="19" xfId="0" applyNumberFormat="1" applyFill="1" applyBorder="1" applyAlignment="1">
      <alignment horizontal="right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164" fontId="0" fillId="4" borderId="17" xfId="0" applyNumberFormat="1" applyFont="1" applyFill="1" applyBorder="1" applyAlignment="1">
      <alignment horizontal="right"/>
    </xf>
    <xf numFmtId="164" fontId="2" fillId="4" borderId="18" xfId="0" applyNumberFormat="1" applyFont="1" applyFill="1" applyBorder="1" applyAlignment="1">
      <alignment horizontal="right"/>
    </xf>
    <xf numFmtId="164" fontId="0" fillId="5" borderId="17" xfId="0" applyNumberFormat="1" applyFont="1" applyFill="1" applyBorder="1" applyAlignment="1">
      <alignment horizontal="right"/>
    </xf>
    <xf numFmtId="164" fontId="0" fillId="5" borderId="19" xfId="0" applyNumberFormat="1" applyFont="1" applyFill="1" applyBorder="1" applyAlignment="1">
      <alignment horizontal="right" wrapText="1"/>
    </xf>
    <xf numFmtId="0" fontId="8" fillId="6" borderId="15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vertical="center" wrapText="1"/>
    </xf>
    <xf numFmtId="164" fontId="0" fillId="6" borderId="17" xfId="0" applyNumberFormat="1" applyFont="1" applyFill="1" applyBorder="1" applyAlignment="1">
      <alignment horizontal="right"/>
    </xf>
    <xf numFmtId="164" fontId="0" fillId="6" borderId="18" xfId="0" applyNumberFormat="1" applyFont="1" applyFill="1" applyBorder="1" applyAlignment="1">
      <alignment horizontal="right"/>
    </xf>
    <xf numFmtId="164" fontId="2" fillId="6" borderId="18" xfId="0" applyNumberFormat="1" applyFont="1" applyFill="1" applyBorder="1" applyAlignment="1">
      <alignment horizontal="right"/>
    </xf>
    <xf numFmtId="164" fontId="0" fillId="6" borderId="19" xfId="0" applyNumberFormat="1" applyFont="1" applyFill="1" applyBorder="1" applyAlignment="1">
      <alignment horizontal="right"/>
    </xf>
    <xf numFmtId="164" fontId="0" fillId="6" borderId="19" xfId="0" applyNumberFormat="1" applyFill="1" applyBorder="1" applyAlignment="1">
      <alignment horizontal="right"/>
    </xf>
    <xf numFmtId="0" fontId="0" fillId="0" borderId="15" xfId="0" applyBorder="1" applyAlignment="1">
      <alignment vertical="center" wrapText="1"/>
    </xf>
    <xf numFmtId="164" fontId="0" fillId="5" borderId="19" xfId="0" applyNumberFormat="1" applyFill="1" applyBorder="1" applyAlignment="1">
      <alignment horizontal="right"/>
    </xf>
    <xf numFmtId="0" fontId="11" fillId="6" borderId="15" xfId="0" applyFont="1" applyFill="1" applyBorder="1" applyAlignment="1">
      <alignment vertical="center" wrapText="1"/>
    </xf>
    <xf numFmtId="164" fontId="0" fillId="3" borderId="19" xfId="0" applyNumberFormat="1" applyFont="1" applyFill="1" applyBorder="1" applyAlignment="1">
      <alignment horizontal="right"/>
    </xf>
    <xf numFmtId="164" fontId="0" fillId="4" borderId="19" xfId="0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64" fontId="0" fillId="3" borderId="22" xfId="0" applyNumberFormat="1" applyFont="1" applyFill="1" applyBorder="1" applyAlignment="1">
      <alignment horizontal="right"/>
    </xf>
    <xf numFmtId="164" fontId="2" fillId="3" borderId="22" xfId="0" applyNumberFormat="1" applyFont="1" applyFill="1" applyBorder="1" applyAlignment="1">
      <alignment horizontal="right"/>
    </xf>
    <xf numFmtId="164" fontId="0" fillId="3" borderId="23" xfId="0" applyNumberFormat="1" applyFont="1" applyFill="1" applyBorder="1" applyAlignment="1">
      <alignment horizontal="right"/>
    </xf>
    <xf numFmtId="164" fontId="0" fillId="4" borderId="24" xfId="0" applyNumberFormat="1" applyFont="1" applyFill="1" applyBorder="1" applyAlignment="1">
      <alignment horizontal="right"/>
    </xf>
    <xf numFmtId="164" fontId="0" fillId="4" borderId="22" xfId="0" applyNumberFormat="1" applyFont="1" applyFill="1" applyBorder="1" applyAlignment="1">
      <alignment horizontal="right"/>
    </xf>
    <xf numFmtId="164" fontId="2" fillId="4" borderId="22" xfId="0" applyNumberFormat="1" applyFont="1" applyFill="1" applyBorder="1" applyAlignment="1">
      <alignment horizontal="right"/>
    </xf>
    <xf numFmtId="164" fontId="0" fillId="4" borderId="23" xfId="0" applyNumberFormat="1" applyFont="1" applyFill="1" applyBorder="1" applyAlignment="1">
      <alignment horizontal="right"/>
    </xf>
    <xf numFmtId="164" fontId="0" fillId="5" borderId="24" xfId="0" applyNumberFormat="1" applyFont="1" applyFill="1" applyBorder="1" applyAlignment="1">
      <alignment horizontal="right"/>
    </xf>
    <xf numFmtId="164" fontId="0" fillId="5" borderId="22" xfId="0" applyNumberFormat="1" applyFont="1" applyFill="1" applyBorder="1" applyAlignment="1">
      <alignment horizontal="right"/>
    </xf>
    <xf numFmtId="164" fontId="2" fillId="5" borderId="22" xfId="0" applyNumberFormat="1" applyFont="1" applyFill="1" applyBorder="1" applyAlignment="1">
      <alignment horizontal="right"/>
    </xf>
    <xf numFmtId="164" fontId="0" fillId="5" borderId="23" xfId="0" applyNumberForma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0" fillId="0" borderId="25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0" fillId="3" borderId="12" xfId="0" applyNumberFormat="1" applyFont="1" applyFill="1" applyBorder="1" applyAlignment="1">
      <alignment horizontal="right"/>
    </xf>
    <xf numFmtId="164" fontId="0" fillId="3" borderId="13" xfId="0" applyNumberFormat="1" applyFont="1" applyFill="1" applyBorder="1" applyAlignment="1">
      <alignment horizontal="right"/>
    </xf>
    <xf numFmtId="164" fontId="0" fillId="3" borderId="27" xfId="0" applyNumberFormat="1" applyFont="1" applyFill="1" applyBorder="1" applyAlignment="1">
      <alignment horizontal="right"/>
    </xf>
    <xf numFmtId="164" fontId="0" fillId="3" borderId="28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0" fillId="3" borderId="14" xfId="0" applyNumberFormat="1" applyFont="1" applyFill="1" applyBorder="1" applyAlignment="1">
      <alignment horizontal="right"/>
    </xf>
    <xf numFmtId="164" fontId="0" fillId="4" borderId="12" xfId="0" applyNumberFormat="1" applyFont="1" applyFill="1" applyBorder="1" applyAlignment="1">
      <alignment horizontal="right"/>
    </xf>
    <xf numFmtId="164" fontId="0" fillId="4" borderId="13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0" fillId="4" borderId="14" xfId="0" applyNumberFormat="1" applyFont="1" applyFill="1" applyBorder="1" applyAlignment="1">
      <alignment horizontal="right"/>
    </xf>
    <xf numFmtId="164" fontId="0" fillId="5" borderId="12" xfId="0" applyNumberFormat="1" applyFont="1" applyFill="1" applyBorder="1" applyAlignment="1">
      <alignment horizontal="right"/>
    </xf>
    <xf numFmtId="164" fontId="0" fillId="5" borderId="13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164" fontId="0" fillId="5" borderId="14" xfId="0" applyNumberFormat="1" applyFill="1" applyBorder="1" applyAlignment="1">
      <alignment horizontal="right"/>
    </xf>
    <xf numFmtId="164" fontId="0" fillId="3" borderId="29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0" fontId="11" fillId="0" borderId="21" xfId="0" applyFont="1" applyBorder="1" applyAlignment="1">
      <alignment vertical="center" wrapText="1"/>
    </xf>
    <xf numFmtId="164" fontId="0" fillId="3" borderId="24" xfId="0" applyNumberFormat="1" applyFont="1" applyFill="1" applyBorder="1" applyAlignment="1">
      <alignment horizontal="right"/>
    </xf>
    <xf numFmtId="164" fontId="0" fillId="3" borderId="3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164" fontId="0" fillId="7" borderId="18" xfId="0" applyNumberFormat="1" applyFont="1" applyFill="1" applyBorder="1" applyAlignment="1">
      <alignment horizontal="right"/>
    </xf>
    <xf numFmtId="164" fontId="2" fillId="7" borderId="18" xfId="0" applyNumberFormat="1" applyFont="1" applyFill="1" applyBorder="1" applyAlignment="1">
      <alignment horizontal="right"/>
    </xf>
    <xf numFmtId="164" fontId="0" fillId="7" borderId="19" xfId="0" applyNumberFormat="1" applyFill="1" applyBorder="1" applyAlignment="1">
      <alignment horizontal="right" wrapText="1"/>
    </xf>
    <xf numFmtId="164" fontId="0" fillId="7" borderId="17" xfId="0" applyNumberFormat="1" applyFont="1" applyFill="1" applyBorder="1" applyAlignment="1">
      <alignment horizontal="right"/>
    </xf>
    <xf numFmtId="164" fontId="0" fillId="7" borderId="19" xfId="0" applyNumberFormat="1" applyFont="1" applyFill="1" applyBorder="1" applyAlignment="1">
      <alignment horizontal="right" wrapText="1"/>
    </xf>
    <xf numFmtId="164" fontId="0" fillId="7" borderId="19" xfId="0" applyNumberFormat="1" applyFill="1" applyBorder="1" applyAlignment="1">
      <alignment horizontal="right"/>
    </xf>
    <xf numFmtId="164" fontId="0" fillId="7" borderId="24" xfId="0" applyNumberFormat="1" applyFont="1" applyFill="1" applyBorder="1" applyAlignment="1">
      <alignment horizontal="right"/>
    </xf>
    <xf numFmtId="164" fontId="0" fillId="7" borderId="22" xfId="0" applyNumberFormat="1" applyFont="1" applyFill="1" applyBorder="1" applyAlignment="1">
      <alignment horizontal="right"/>
    </xf>
    <xf numFmtId="164" fontId="2" fillId="7" borderId="22" xfId="0" applyNumberFormat="1" applyFont="1" applyFill="1" applyBorder="1" applyAlignment="1">
      <alignment horizontal="right"/>
    </xf>
    <xf numFmtId="164" fontId="0" fillId="7" borderId="23" xfId="0" applyNumberFormat="1" applyFill="1" applyBorder="1" applyAlignment="1">
      <alignment horizontal="right"/>
    </xf>
    <xf numFmtId="164" fontId="8" fillId="7" borderId="7" xfId="0" applyNumberFormat="1" applyFont="1" applyFill="1" applyBorder="1" applyAlignment="1">
      <alignment horizontal="center" vertical="center" wrapText="1"/>
    </xf>
    <xf numFmtId="164" fontId="8" fillId="7" borderId="8" xfId="0" applyNumberFormat="1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>
      <alignment horizontal="center" vertical="center" wrapText="1"/>
    </xf>
    <xf numFmtId="164" fontId="0" fillId="7" borderId="12" xfId="0" applyNumberFormat="1" applyFont="1" applyFill="1" applyBorder="1" applyAlignment="1">
      <alignment horizontal="right"/>
    </xf>
    <xf numFmtId="164" fontId="0" fillId="7" borderId="13" xfId="0" applyNumberFormat="1" applyFont="1" applyFill="1" applyBorder="1" applyAlignment="1">
      <alignment horizontal="right"/>
    </xf>
    <xf numFmtId="164" fontId="2" fillId="7" borderId="13" xfId="0" applyNumberFormat="1" applyFont="1" applyFill="1" applyBorder="1" applyAlignment="1">
      <alignment horizontal="right"/>
    </xf>
    <xf numFmtId="164" fontId="0" fillId="7" borderId="14" xfId="0" applyNumberFormat="1" applyFill="1" applyBorder="1" applyAlignment="1">
      <alignment horizontal="right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64" fontId="0" fillId="8" borderId="18" xfId="0" applyNumberFormat="1" applyFont="1" applyFill="1" applyBorder="1" applyAlignment="1">
      <alignment horizontal="right"/>
    </xf>
    <xf numFmtId="164" fontId="2" fillId="8" borderId="18" xfId="0" applyNumberFormat="1" applyFont="1" applyFill="1" applyBorder="1" applyAlignment="1">
      <alignment horizontal="right"/>
    </xf>
    <xf numFmtId="164" fontId="0" fillId="8" borderId="19" xfId="0" applyNumberFormat="1" applyFill="1" applyBorder="1" applyAlignment="1">
      <alignment horizontal="right" wrapText="1"/>
    </xf>
    <xf numFmtId="164" fontId="0" fillId="8" borderId="17" xfId="0" applyNumberFormat="1" applyFont="1" applyFill="1" applyBorder="1" applyAlignment="1">
      <alignment horizontal="right"/>
    </xf>
    <xf numFmtId="164" fontId="0" fillId="8" borderId="19" xfId="0" applyNumberFormat="1" applyFont="1" applyFill="1" applyBorder="1" applyAlignment="1">
      <alignment horizontal="right" wrapText="1"/>
    </xf>
    <xf numFmtId="164" fontId="0" fillId="8" borderId="19" xfId="0" applyNumberFormat="1" applyFill="1" applyBorder="1" applyAlignment="1">
      <alignment horizontal="right"/>
    </xf>
    <xf numFmtId="164" fontId="0" fillId="8" borderId="24" xfId="0" applyNumberFormat="1" applyFont="1" applyFill="1" applyBorder="1" applyAlignment="1">
      <alignment horizontal="right"/>
    </xf>
    <xf numFmtId="164" fontId="0" fillId="8" borderId="22" xfId="0" applyNumberFormat="1" applyFont="1" applyFill="1" applyBorder="1" applyAlignment="1">
      <alignment horizontal="right"/>
    </xf>
    <xf numFmtId="164" fontId="2" fillId="8" borderId="22" xfId="0" applyNumberFormat="1" applyFont="1" applyFill="1" applyBorder="1" applyAlignment="1">
      <alignment horizontal="right"/>
    </xf>
    <xf numFmtId="164" fontId="0" fillId="8" borderId="23" xfId="0" applyNumberFormat="1" applyFill="1" applyBorder="1" applyAlignment="1">
      <alignment horizontal="right"/>
    </xf>
    <xf numFmtId="164" fontId="8" fillId="8" borderId="7" xfId="0" applyNumberFormat="1" applyFont="1" applyFill="1" applyBorder="1" applyAlignment="1">
      <alignment horizontal="center" vertical="center" wrapText="1"/>
    </xf>
    <xf numFmtId="164" fontId="8" fillId="8" borderId="8" xfId="0" applyNumberFormat="1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center" vertical="center" wrapText="1"/>
    </xf>
    <xf numFmtId="164" fontId="0" fillId="8" borderId="12" xfId="0" applyNumberFormat="1" applyFont="1" applyFill="1" applyBorder="1" applyAlignment="1">
      <alignment horizontal="right"/>
    </xf>
    <xf numFmtId="164" fontId="0" fillId="8" borderId="13" xfId="0" applyNumberFormat="1" applyFont="1" applyFill="1" applyBorder="1" applyAlignment="1">
      <alignment horizontal="right"/>
    </xf>
    <xf numFmtId="164" fontId="2" fillId="8" borderId="13" xfId="0" applyNumberFormat="1" applyFont="1" applyFill="1" applyBorder="1" applyAlignment="1">
      <alignment horizontal="right"/>
    </xf>
    <xf numFmtId="164" fontId="0" fillId="8" borderId="14" xfId="0" applyNumberFormat="1" applyFill="1" applyBorder="1" applyAlignment="1">
      <alignment horizontal="right"/>
    </xf>
    <xf numFmtId="164" fontId="0" fillId="0" borderId="0" xfId="0" applyNumberFormat="1" applyFill="1"/>
    <xf numFmtId="0" fontId="2" fillId="8" borderId="31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164" fontId="0" fillId="8" borderId="34" xfId="0" applyNumberFormat="1" applyFont="1" applyFill="1" applyBorder="1" applyAlignment="1">
      <alignment horizontal="right" vertical="center"/>
    </xf>
    <xf numFmtId="164" fontId="0" fillId="8" borderId="35" xfId="0" applyNumberFormat="1" applyFont="1" applyFill="1" applyBorder="1" applyAlignment="1">
      <alignment horizontal="right" vertical="center"/>
    </xf>
    <xf numFmtId="164" fontId="0" fillId="8" borderId="13" xfId="0" applyNumberFormat="1" applyFont="1" applyFill="1" applyBorder="1" applyAlignment="1">
      <alignment horizontal="right" vertical="center"/>
    </xf>
    <xf numFmtId="164" fontId="2" fillId="8" borderId="34" xfId="0" applyNumberFormat="1" applyFont="1" applyFill="1" applyBorder="1" applyAlignment="1">
      <alignment horizontal="right" vertical="center"/>
    </xf>
    <xf numFmtId="164" fontId="2" fillId="8" borderId="35" xfId="0" applyNumberFormat="1" applyFont="1" applyFill="1" applyBorder="1" applyAlignment="1">
      <alignment horizontal="right" vertical="center"/>
    </xf>
    <xf numFmtId="164" fontId="2" fillId="8" borderId="13" xfId="0" applyNumberFormat="1" applyFont="1" applyFill="1" applyBorder="1" applyAlignment="1">
      <alignment horizontal="right" vertical="center"/>
    </xf>
    <xf numFmtId="164" fontId="2" fillId="8" borderId="1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164" fontId="2" fillId="8" borderId="3" xfId="0" applyNumberFormat="1" applyFont="1" applyFill="1" applyBorder="1" applyAlignment="1">
      <alignment horizontal="center"/>
    </xf>
    <xf numFmtId="164" fontId="0" fillId="8" borderId="18" xfId="0" applyNumberFormat="1" applyFont="1" applyFill="1" applyBorder="1" applyAlignment="1">
      <alignment horizontal="right" vertical="center"/>
    </xf>
    <xf numFmtId="0" fontId="2" fillId="7" borderId="31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164" fontId="0" fillId="7" borderId="34" xfId="0" applyNumberFormat="1" applyFont="1" applyFill="1" applyBorder="1" applyAlignment="1">
      <alignment horizontal="right" vertical="center"/>
    </xf>
    <xf numFmtId="164" fontId="0" fillId="7" borderId="35" xfId="0" applyNumberFormat="1" applyFont="1" applyFill="1" applyBorder="1" applyAlignment="1">
      <alignment horizontal="right" vertical="center"/>
    </xf>
    <xf numFmtId="164" fontId="0" fillId="7" borderId="13" xfId="0" applyNumberFormat="1" applyFont="1" applyFill="1" applyBorder="1" applyAlignment="1">
      <alignment horizontal="right" vertical="center"/>
    </xf>
    <xf numFmtId="164" fontId="2" fillId="7" borderId="34" xfId="0" applyNumberFormat="1" applyFont="1" applyFill="1" applyBorder="1" applyAlignment="1">
      <alignment horizontal="right" vertical="center"/>
    </xf>
    <xf numFmtId="164" fontId="2" fillId="7" borderId="35" xfId="0" applyNumberFormat="1" applyFont="1" applyFill="1" applyBorder="1" applyAlignment="1">
      <alignment horizontal="right" vertical="center"/>
    </xf>
    <xf numFmtId="164" fontId="2" fillId="7" borderId="13" xfId="0" applyNumberFormat="1" applyFont="1" applyFill="1" applyBorder="1" applyAlignment="1">
      <alignment horizontal="right" vertical="center"/>
    </xf>
    <xf numFmtId="164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7" borderId="3" xfId="0" applyNumberFormat="1" applyFont="1" applyFill="1" applyBorder="1" applyAlignment="1">
      <alignment horizontal="center"/>
    </xf>
    <xf numFmtId="164" fontId="0" fillId="7" borderId="18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0" fillId="4" borderId="18" xfId="0" applyNumberFormat="1" applyFont="1" applyFill="1" applyBorder="1" applyAlignment="1">
      <alignment horizontal="right" vertical="center"/>
    </xf>
    <xf numFmtId="164" fontId="2" fillId="4" borderId="18" xfId="0" applyNumberFormat="1" applyFont="1" applyFill="1" applyBorder="1" applyAlignment="1">
      <alignment horizontal="right" vertical="center"/>
    </xf>
    <xf numFmtId="164" fontId="0" fillId="5" borderId="18" xfId="0" applyNumberFormat="1" applyFont="1" applyFill="1" applyBorder="1" applyAlignment="1">
      <alignment horizontal="right" vertical="center"/>
    </xf>
    <xf numFmtId="164" fontId="2" fillId="5" borderId="34" xfId="0" applyNumberFormat="1" applyFont="1" applyFill="1" applyBorder="1" applyAlignment="1">
      <alignment horizontal="right" vertical="center"/>
    </xf>
    <xf numFmtId="164" fontId="2" fillId="5" borderId="13" xfId="0" applyNumberFormat="1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right" vertical="center"/>
    </xf>
    <xf numFmtId="164" fontId="2" fillId="4" borderId="35" xfId="0" applyNumberFormat="1" applyFont="1" applyFill="1" applyBorder="1" applyAlignment="1">
      <alignment horizontal="right" vertical="center"/>
    </xf>
    <xf numFmtId="164" fontId="2" fillId="4" borderId="13" xfId="0" applyNumberFormat="1" applyFont="1" applyFill="1" applyBorder="1" applyAlignment="1">
      <alignment horizontal="right" vertical="center"/>
    </xf>
    <xf numFmtId="164" fontId="0" fillId="5" borderId="34" xfId="0" applyNumberFormat="1" applyFont="1" applyFill="1" applyBorder="1" applyAlignment="1">
      <alignment horizontal="right" vertical="center"/>
    </xf>
    <xf numFmtId="164" fontId="0" fillId="5" borderId="35" xfId="0" applyNumberFormat="1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64" fontId="2" fillId="5" borderId="3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H134"/>
  <sheetViews>
    <sheetView tabSelected="1" zoomScale="85" zoomScaleNormal="85" workbookViewId="0">
      <pane ySplit="17" topLeftCell="A18" activePane="bottomLeft" state="frozen"/>
      <selection pane="bottomLeft" activeCell="AR49" sqref="AR49"/>
    </sheetView>
  </sheetViews>
  <sheetFormatPr defaultRowHeight="14.4" x14ac:dyDescent="0.3"/>
  <cols>
    <col min="2" max="2" width="53.5546875" customWidth="1"/>
    <col min="3" max="3" width="33.5546875" customWidth="1"/>
    <col min="4" max="10" width="11.6640625" hidden="1" customWidth="1"/>
    <col min="11" max="11" width="30.6640625" hidden="1" customWidth="1"/>
    <col min="12" max="18" width="11.6640625" hidden="1" customWidth="1"/>
    <col min="19" max="19" width="30.6640625" hidden="1" customWidth="1"/>
    <col min="20" max="26" width="11.6640625" hidden="1" customWidth="1"/>
    <col min="27" max="27" width="30.6640625" hidden="1" customWidth="1"/>
    <col min="28" max="28" width="9.109375" style="2" hidden="1" customWidth="1"/>
    <col min="29" max="29" width="11.33203125" style="2" hidden="1" customWidth="1"/>
    <col min="30" max="30" width="9.109375" style="2" hidden="1" customWidth="1"/>
    <col min="31" max="31" width="10.6640625" style="2" hidden="1" customWidth="1"/>
    <col min="32" max="33" width="11.6640625" style="2" hidden="1" customWidth="1"/>
    <col min="34" max="34" width="9.109375" style="2" hidden="1" customWidth="1"/>
    <col min="35" max="35" width="35.109375" style="2" hidden="1" customWidth="1"/>
    <col min="36" max="36" width="10.6640625" style="2" bestFit="1" customWidth="1"/>
    <col min="37" max="37" width="14.33203125" style="2" bestFit="1" customWidth="1"/>
    <col min="38" max="38" width="12.44140625" style="2" bestFit="1" customWidth="1"/>
    <col min="39" max="39" width="13" style="2" bestFit="1" customWidth="1"/>
    <col min="40" max="41" width="13.109375" style="2" bestFit="1" customWidth="1"/>
    <col min="42" max="42" width="10.6640625" style="2" bestFit="1" customWidth="1"/>
    <col min="43" max="43" width="26.109375" style="2" customWidth="1"/>
    <col min="44" max="216" width="9.109375" style="2"/>
  </cols>
  <sheetData>
    <row r="1" spans="1:216" ht="15.75" x14ac:dyDescent="0.25">
      <c r="A1" s="1" t="s">
        <v>0</v>
      </c>
    </row>
    <row r="2" spans="1:216" ht="18.75" x14ac:dyDescent="0.25">
      <c r="A2" s="3" t="s">
        <v>1</v>
      </c>
      <c r="B2" s="4"/>
      <c r="C2" s="4"/>
    </row>
    <row r="3" spans="1:216" ht="15.75" thickBot="1" x14ac:dyDescent="0.3">
      <c r="A3" s="5"/>
      <c r="B3" s="4"/>
      <c r="C3" s="4"/>
    </row>
    <row r="4" spans="1:216" ht="16.5" thickBot="1" x14ac:dyDescent="0.3">
      <c r="A4" s="1" t="s">
        <v>2</v>
      </c>
      <c r="B4" s="4"/>
      <c r="C4" s="6" t="s">
        <v>3</v>
      </c>
      <c r="D4" s="7"/>
      <c r="E4" s="7"/>
      <c r="F4" s="7"/>
      <c r="G4" s="8"/>
    </row>
    <row r="5" spans="1:216" ht="16.5" thickBot="1" x14ac:dyDescent="0.3">
      <c r="A5" s="1"/>
      <c r="B5" s="4"/>
    </row>
    <row r="6" spans="1:216" ht="16.5" thickBot="1" x14ac:dyDescent="0.3">
      <c r="A6" s="9" t="s">
        <v>4</v>
      </c>
      <c r="B6" s="4"/>
      <c r="C6" s="6" t="s">
        <v>5</v>
      </c>
      <c r="D6" s="7"/>
      <c r="E6" s="7"/>
      <c r="F6" s="7"/>
      <c r="G6" s="8"/>
    </row>
    <row r="7" spans="1:216" ht="15" x14ac:dyDescent="0.25">
      <c r="A7" s="4"/>
      <c r="B7" s="4"/>
      <c r="C7" s="4"/>
    </row>
    <row r="8" spans="1:216" ht="15.75" x14ac:dyDescent="0.25">
      <c r="A8" s="9" t="s">
        <v>6</v>
      </c>
      <c r="B8" s="4"/>
      <c r="C8" s="4"/>
      <c r="AM8" s="167"/>
    </row>
    <row r="9" spans="1:216" ht="15.75" x14ac:dyDescent="0.25">
      <c r="A9" s="10"/>
      <c r="B9" s="4"/>
      <c r="C9" s="4"/>
    </row>
    <row r="10" spans="1:216" ht="15.75" x14ac:dyDescent="0.25">
      <c r="A10" s="10" t="s">
        <v>7</v>
      </c>
      <c r="B10" s="4"/>
      <c r="C10" s="4"/>
      <c r="P10" s="11"/>
    </row>
    <row r="11" spans="1:216" ht="15.6" x14ac:dyDescent="0.3">
      <c r="A11" s="10" t="s">
        <v>8</v>
      </c>
      <c r="B11" s="4"/>
      <c r="C11" s="4"/>
    </row>
    <row r="12" spans="1:216" ht="15.6" x14ac:dyDescent="0.3">
      <c r="A12" s="10" t="s">
        <v>9</v>
      </c>
      <c r="B12" s="4"/>
      <c r="C12" s="4"/>
    </row>
    <row r="13" spans="1:216" ht="15.75" x14ac:dyDescent="0.25">
      <c r="A13" s="10" t="s">
        <v>10</v>
      </c>
      <c r="B13" s="4"/>
      <c r="C13" s="4"/>
    </row>
    <row r="14" spans="1:216" ht="16.5" thickBot="1" x14ac:dyDescent="0.3">
      <c r="A14" s="10"/>
      <c r="B14" s="4"/>
      <c r="C14" s="4"/>
    </row>
    <row r="15" spans="1:216" ht="15.75" thickBot="1" x14ac:dyDescent="0.3">
      <c r="A15" s="12"/>
      <c r="B15" s="13"/>
      <c r="C15" s="14"/>
      <c r="D15" s="208" t="s">
        <v>11</v>
      </c>
      <c r="E15" s="209"/>
      <c r="F15" s="209"/>
      <c r="G15" s="209"/>
      <c r="H15" s="209"/>
      <c r="I15" s="209"/>
      <c r="J15" s="209"/>
      <c r="K15" s="210"/>
      <c r="L15" s="211" t="s">
        <v>12</v>
      </c>
      <c r="M15" s="212"/>
      <c r="N15" s="212"/>
      <c r="O15" s="212"/>
      <c r="P15" s="212"/>
      <c r="Q15" s="212"/>
      <c r="R15" s="212"/>
      <c r="S15" s="213"/>
      <c r="T15" s="214" t="s">
        <v>13</v>
      </c>
      <c r="U15" s="215"/>
      <c r="V15" s="215"/>
      <c r="W15" s="215"/>
      <c r="X15" s="215"/>
      <c r="Y15" s="215"/>
      <c r="Z15" s="215"/>
      <c r="AA15" s="216"/>
      <c r="AB15" s="181" t="s">
        <v>124</v>
      </c>
      <c r="AC15" s="182"/>
      <c r="AD15" s="182"/>
      <c r="AE15" s="182"/>
      <c r="AF15" s="182"/>
      <c r="AG15" s="182"/>
      <c r="AH15" s="182"/>
      <c r="AI15" s="183"/>
      <c r="AJ15" s="168" t="s">
        <v>125</v>
      </c>
      <c r="AK15" s="169"/>
      <c r="AL15" s="169"/>
      <c r="AM15" s="169"/>
      <c r="AN15" s="169"/>
      <c r="AO15" s="169"/>
      <c r="AP15" s="169"/>
      <c r="AQ15" s="170"/>
    </row>
    <row r="16" spans="1:216" s="30" customFormat="1" ht="103.5" customHeight="1" thickBot="1" x14ac:dyDescent="0.35">
      <c r="A16" s="15" t="s">
        <v>14</v>
      </c>
      <c r="B16" s="16" t="s">
        <v>15</v>
      </c>
      <c r="C16" s="15" t="s">
        <v>16</v>
      </c>
      <c r="D16" s="17" t="s">
        <v>17</v>
      </c>
      <c r="E16" s="18" t="s">
        <v>18</v>
      </c>
      <c r="F16" s="19" t="s">
        <v>19</v>
      </c>
      <c r="G16" s="19" t="s">
        <v>20</v>
      </c>
      <c r="H16" s="19" t="s">
        <v>21</v>
      </c>
      <c r="I16" s="19" t="s">
        <v>22</v>
      </c>
      <c r="J16" s="19" t="s">
        <v>23</v>
      </c>
      <c r="K16" s="20" t="s">
        <v>24</v>
      </c>
      <c r="L16" s="21" t="s">
        <v>17</v>
      </c>
      <c r="M16" s="22" t="s">
        <v>18</v>
      </c>
      <c r="N16" s="23" t="s">
        <v>19</v>
      </c>
      <c r="O16" s="23" t="s">
        <v>20</v>
      </c>
      <c r="P16" s="23" t="s">
        <v>21</v>
      </c>
      <c r="Q16" s="23" t="s">
        <v>22</v>
      </c>
      <c r="R16" s="23" t="s">
        <v>23</v>
      </c>
      <c r="S16" s="24" t="s">
        <v>24</v>
      </c>
      <c r="T16" s="25" t="s">
        <v>17</v>
      </c>
      <c r="U16" s="26" t="s">
        <v>18</v>
      </c>
      <c r="V16" s="27" t="s">
        <v>19</v>
      </c>
      <c r="W16" s="27" t="s">
        <v>20</v>
      </c>
      <c r="X16" s="27" t="s">
        <v>21</v>
      </c>
      <c r="Y16" s="27" t="s">
        <v>22</v>
      </c>
      <c r="Z16" s="27" t="s">
        <v>23</v>
      </c>
      <c r="AA16" s="28" t="s">
        <v>24</v>
      </c>
      <c r="AB16" s="123" t="s">
        <v>17</v>
      </c>
      <c r="AC16" s="124" t="s">
        <v>18</v>
      </c>
      <c r="AD16" s="125" t="s">
        <v>19</v>
      </c>
      <c r="AE16" s="125" t="s">
        <v>20</v>
      </c>
      <c r="AF16" s="125" t="s">
        <v>21</v>
      </c>
      <c r="AG16" s="125" t="s">
        <v>22</v>
      </c>
      <c r="AH16" s="125" t="s">
        <v>23</v>
      </c>
      <c r="AI16" s="126" t="s">
        <v>24</v>
      </c>
      <c r="AJ16" s="145" t="s">
        <v>17</v>
      </c>
      <c r="AK16" s="146" t="s">
        <v>18</v>
      </c>
      <c r="AL16" s="147" t="s">
        <v>19</v>
      </c>
      <c r="AM16" s="147" t="s">
        <v>20</v>
      </c>
      <c r="AN16" s="147" t="s">
        <v>21</v>
      </c>
      <c r="AO16" s="147" t="s">
        <v>22</v>
      </c>
      <c r="AP16" s="147" t="s">
        <v>23</v>
      </c>
      <c r="AQ16" s="148" t="s">
        <v>24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</row>
    <row r="17" spans="1:216" s="38" customFormat="1" ht="25.5" x14ac:dyDescent="0.25">
      <c r="A17" s="31"/>
      <c r="B17" s="32" t="s">
        <v>25</v>
      </c>
      <c r="C17" s="31"/>
      <c r="D17" s="33"/>
      <c r="E17" s="34"/>
      <c r="F17" s="34"/>
      <c r="G17" s="34"/>
      <c r="H17" s="34"/>
      <c r="I17" s="34"/>
      <c r="J17" s="35"/>
      <c r="K17" s="36"/>
      <c r="L17" s="33"/>
      <c r="M17" s="34"/>
      <c r="N17" s="34"/>
      <c r="O17" s="34"/>
      <c r="P17" s="34"/>
      <c r="Q17" s="34"/>
      <c r="R17" s="35"/>
      <c r="S17" s="37"/>
      <c r="T17" s="33"/>
      <c r="U17" s="34"/>
      <c r="V17" s="34"/>
      <c r="W17" s="34"/>
      <c r="X17" s="34"/>
      <c r="Y17" s="34"/>
      <c r="Z17" s="34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</row>
    <row r="18" spans="1:216" ht="45" x14ac:dyDescent="0.25">
      <c r="A18" s="39" t="s">
        <v>26</v>
      </c>
      <c r="B18" s="40" t="s">
        <v>27</v>
      </c>
      <c r="C18" s="39" t="s">
        <v>28</v>
      </c>
      <c r="D18" s="41">
        <v>0</v>
      </c>
      <c r="E18" s="42" t="s">
        <v>29</v>
      </c>
      <c r="F18" s="42">
        <v>18687</v>
      </c>
      <c r="G18" s="42" t="s">
        <v>29</v>
      </c>
      <c r="H18" s="42">
        <v>0</v>
      </c>
      <c r="I18" s="42">
        <v>0</v>
      </c>
      <c r="J18" s="43">
        <f t="shared" ref="J18:J46" si="0">SUM(D18:I18)</f>
        <v>18687</v>
      </c>
      <c r="K18" s="44" t="s">
        <v>30</v>
      </c>
      <c r="L18" s="45" t="s">
        <v>29</v>
      </c>
      <c r="M18" s="45" t="s">
        <v>29</v>
      </c>
      <c r="N18" s="45" t="s">
        <v>29</v>
      </c>
      <c r="O18" s="45" t="s">
        <v>29</v>
      </c>
      <c r="P18" s="45" t="s">
        <v>29</v>
      </c>
      <c r="Q18" s="45" t="s">
        <v>29</v>
      </c>
      <c r="R18" s="45" t="s">
        <v>29</v>
      </c>
      <c r="S18" s="46" t="s">
        <v>31</v>
      </c>
      <c r="T18" s="47" t="s">
        <v>29</v>
      </c>
      <c r="U18" s="47" t="s">
        <v>29</v>
      </c>
      <c r="V18" s="47" t="s">
        <v>29</v>
      </c>
      <c r="W18" s="47" t="s">
        <v>29</v>
      </c>
      <c r="X18" s="47" t="s">
        <v>29</v>
      </c>
      <c r="Y18" s="47" t="s">
        <v>29</v>
      </c>
      <c r="Z18" s="48">
        <f>SUM(T18:Y18)</f>
        <v>0</v>
      </c>
      <c r="AA18" s="49" t="s">
        <v>31</v>
      </c>
      <c r="AB18" s="127" t="s">
        <v>29</v>
      </c>
      <c r="AC18" s="127" t="s">
        <v>29</v>
      </c>
      <c r="AD18" s="127" t="s">
        <v>29</v>
      </c>
      <c r="AE18" s="127" t="s">
        <v>29</v>
      </c>
      <c r="AF18" s="127" t="s">
        <v>29</v>
      </c>
      <c r="AG18" s="127" t="s">
        <v>29</v>
      </c>
      <c r="AH18" s="128">
        <f>SUM(AB18:AG18)</f>
        <v>0</v>
      </c>
      <c r="AI18" s="129" t="s">
        <v>31</v>
      </c>
      <c r="AJ18" s="149" t="s">
        <v>29</v>
      </c>
      <c r="AK18" s="149" t="s">
        <v>29</v>
      </c>
      <c r="AL18" s="149" t="s">
        <v>29</v>
      </c>
      <c r="AM18" s="149" t="s">
        <v>29</v>
      </c>
      <c r="AN18" s="149" t="s">
        <v>29</v>
      </c>
      <c r="AO18" s="149" t="s">
        <v>29</v>
      </c>
      <c r="AP18" s="150">
        <f>SUM(AJ18:AO18)</f>
        <v>0</v>
      </c>
      <c r="AQ18" s="151" t="s">
        <v>31</v>
      </c>
    </row>
    <row r="19" spans="1:216" ht="45" x14ac:dyDescent="0.25">
      <c r="A19" s="50" t="s">
        <v>32</v>
      </c>
      <c r="B19" s="51" t="s">
        <v>33</v>
      </c>
      <c r="C19" s="50" t="s">
        <v>34</v>
      </c>
      <c r="D19" s="41">
        <v>0</v>
      </c>
      <c r="E19" s="42" t="s">
        <v>29</v>
      </c>
      <c r="F19" s="42">
        <v>1649</v>
      </c>
      <c r="G19" s="42" t="s">
        <v>29</v>
      </c>
      <c r="H19" s="42">
        <v>0</v>
      </c>
      <c r="I19" s="42">
        <v>0</v>
      </c>
      <c r="J19" s="43">
        <f t="shared" si="0"/>
        <v>1649</v>
      </c>
      <c r="K19" s="44" t="s">
        <v>30</v>
      </c>
      <c r="L19" s="45" t="s">
        <v>29</v>
      </c>
      <c r="M19" s="45" t="s">
        <v>29</v>
      </c>
      <c r="N19" s="45" t="s">
        <v>29</v>
      </c>
      <c r="O19" s="45" t="s">
        <v>29</v>
      </c>
      <c r="P19" s="45" t="s">
        <v>29</v>
      </c>
      <c r="Q19" s="45" t="s">
        <v>29</v>
      </c>
      <c r="R19" s="45" t="s">
        <v>29</v>
      </c>
      <c r="S19" s="46" t="s">
        <v>31</v>
      </c>
      <c r="T19" s="47" t="s">
        <v>29</v>
      </c>
      <c r="U19" s="47" t="s">
        <v>29</v>
      </c>
      <c r="V19" s="47" t="s">
        <v>29</v>
      </c>
      <c r="W19" s="47" t="s">
        <v>29</v>
      </c>
      <c r="X19" s="47" t="s">
        <v>29</v>
      </c>
      <c r="Y19" s="47" t="s">
        <v>29</v>
      </c>
      <c r="Z19" s="48">
        <f>SUM(T19:Y19)</f>
        <v>0</v>
      </c>
      <c r="AA19" s="49" t="s">
        <v>31</v>
      </c>
      <c r="AB19" s="127" t="s">
        <v>29</v>
      </c>
      <c r="AC19" s="127" t="s">
        <v>29</v>
      </c>
      <c r="AD19" s="127" t="s">
        <v>29</v>
      </c>
      <c r="AE19" s="127" t="s">
        <v>29</v>
      </c>
      <c r="AF19" s="127" t="s">
        <v>29</v>
      </c>
      <c r="AG19" s="127" t="s">
        <v>29</v>
      </c>
      <c r="AH19" s="128">
        <f>SUM(AB19:AG19)</f>
        <v>0</v>
      </c>
      <c r="AI19" s="129" t="s">
        <v>31</v>
      </c>
      <c r="AJ19" s="149" t="s">
        <v>29</v>
      </c>
      <c r="AK19" s="149" t="s">
        <v>29</v>
      </c>
      <c r="AL19" s="149" t="s">
        <v>29</v>
      </c>
      <c r="AM19" s="149" t="s">
        <v>29</v>
      </c>
      <c r="AN19" s="149" t="s">
        <v>29</v>
      </c>
      <c r="AO19" s="149" t="s">
        <v>29</v>
      </c>
      <c r="AP19" s="150">
        <f>SUM(AJ19:AO19)</f>
        <v>0</v>
      </c>
      <c r="AQ19" s="151" t="s">
        <v>31</v>
      </c>
    </row>
    <row r="20" spans="1:216" ht="90" x14ac:dyDescent="0.25">
      <c r="A20" s="50" t="s">
        <v>35</v>
      </c>
      <c r="B20" s="51" t="s">
        <v>36</v>
      </c>
      <c r="C20" s="50" t="s">
        <v>37</v>
      </c>
      <c r="D20" s="41">
        <v>0</v>
      </c>
      <c r="E20" s="42" t="s">
        <v>29</v>
      </c>
      <c r="F20" s="42">
        <v>14137</v>
      </c>
      <c r="G20" s="42" t="s">
        <v>29</v>
      </c>
      <c r="H20" s="42">
        <v>0</v>
      </c>
      <c r="I20" s="42">
        <v>0</v>
      </c>
      <c r="J20" s="43">
        <f t="shared" si="0"/>
        <v>14137</v>
      </c>
      <c r="K20" s="44" t="s">
        <v>30</v>
      </c>
      <c r="L20" s="52">
        <v>118500</v>
      </c>
      <c r="M20" s="45" t="s">
        <v>29</v>
      </c>
      <c r="N20" s="45">
        <v>8547</v>
      </c>
      <c r="O20" s="45" t="s">
        <v>29</v>
      </c>
      <c r="P20" s="45">
        <v>3462</v>
      </c>
      <c r="Q20" s="45">
        <v>0</v>
      </c>
      <c r="R20" s="53">
        <f t="shared" ref="R20:R46" si="1">SUM(L20:Q20)</f>
        <v>130509</v>
      </c>
      <c r="S20" s="46" t="s">
        <v>38</v>
      </c>
      <c r="T20" s="54">
        <v>450</v>
      </c>
      <c r="U20" s="47" t="s">
        <v>29</v>
      </c>
      <c r="V20" s="47">
        <v>14295</v>
      </c>
      <c r="W20" s="47" t="s">
        <v>29</v>
      </c>
      <c r="X20" s="47">
        <v>2295</v>
      </c>
      <c r="Y20" s="47">
        <v>0</v>
      </c>
      <c r="Z20" s="48">
        <f>SUM(T20:Y20)</f>
        <v>17040</v>
      </c>
      <c r="AA20" s="55" t="s">
        <v>38</v>
      </c>
      <c r="AB20" s="130">
        <v>0</v>
      </c>
      <c r="AC20" s="127" t="s">
        <v>29</v>
      </c>
      <c r="AD20" s="127">
        <v>25455</v>
      </c>
      <c r="AE20" s="127" t="s">
        <v>29</v>
      </c>
      <c r="AF20" s="127">
        <v>5336</v>
      </c>
      <c r="AG20" s="127">
        <v>0</v>
      </c>
      <c r="AH20" s="128">
        <f>SUM(AB20:AG20)</f>
        <v>30791</v>
      </c>
      <c r="AI20" s="131" t="s">
        <v>38</v>
      </c>
      <c r="AJ20" s="152">
        <v>0</v>
      </c>
      <c r="AK20" s="149" t="s">
        <v>29</v>
      </c>
      <c r="AL20" s="149">
        <v>21116</v>
      </c>
      <c r="AM20" s="149" t="s">
        <v>29</v>
      </c>
      <c r="AN20" s="149">
        <v>10534</v>
      </c>
      <c r="AO20" s="149">
        <v>120</v>
      </c>
      <c r="AP20" s="150">
        <f>SUM(AJ20:AO20)</f>
        <v>31770</v>
      </c>
      <c r="AQ20" s="153" t="s">
        <v>38</v>
      </c>
    </row>
    <row r="21" spans="1:216" s="38" customFormat="1" ht="15" customHeight="1" x14ac:dyDescent="0.25">
      <c r="A21" s="56"/>
      <c r="B21" s="57" t="s">
        <v>39</v>
      </c>
      <c r="C21" s="56"/>
      <c r="D21" s="58"/>
      <c r="E21" s="59"/>
      <c r="F21" s="59"/>
      <c r="G21" s="59"/>
      <c r="H21" s="59"/>
      <c r="I21" s="59"/>
      <c r="J21" s="60">
        <f t="shared" si="0"/>
        <v>0</v>
      </c>
      <c r="K21" s="61"/>
      <c r="L21" s="58"/>
      <c r="M21" s="59"/>
      <c r="N21" s="59"/>
      <c r="O21" s="59"/>
      <c r="P21" s="59"/>
      <c r="Q21" s="59"/>
      <c r="R21" s="60"/>
      <c r="S21" s="61"/>
      <c r="T21" s="58"/>
      <c r="U21" s="59"/>
      <c r="V21" s="59"/>
      <c r="W21" s="59"/>
      <c r="X21" s="59"/>
      <c r="Y21" s="59"/>
      <c r="Z21" s="60"/>
      <c r="AA21" s="62"/>
      <c r="AB21" s="62"/>
      <c r="AC21" s="62"/>
      <c r="AD21" s="62"/>
      <c r="AE21" s="59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</row>
    <row r="22" spans="1:216" ht="30" x14ac:dyDescent="0.25">
      <c r="A22" s="50" t="s">
        <v>40</v>
      </c>
      <c r="B22" s="51" t="s">
        <v>41</v>
      </c>
      <c r="C22" s="63" t="s">
        <v>42</v>
      </c>
      <c r="D22" s="41">
        <v>0</v>
      </c>
      <c r="E22" s="42" t="s">
        <v>29</v>
      </c>
      <c r="F22" s="42">
        <v>0</v>
      </c>
      <c r="G22" s="42" t="s">
        <v>29</v>
      </c>
      <c r="H22" s="42">
        <v>6360</v>
      </c>
      <c r="I22" s="42">
        <v>0</v>
      </c>
      <c r="J22" s="43">
        <f t="shared" si="0"/>
        <v>6360</v>
      </c>
      <c r="K22" s="44" t="s">
        <v>43</v>
      </c>
      <c r="L22" s="52">
        <v>0</v>
      </c>
      <c r="M22" s="45" t="s">
        <v>29</v>
      </c>
      <c r="N22" s="45">
        <v>0</v>
      </c>
      <c r="O22" s="45" t="s">
        <v>29</v>
      </c>
      <c r="P22" s="45">
        <v>1096</v>
      </c>
      <c r="Q22" s="45">
        <v>0</v>
      </c>
      <c r="R22" s="53">
        <f t="shared" si="1"/>
        <v>1096</v>
      </c>
      <c r="S22" s="46"/>
      <c r="T22" s="54">
        <v>0</v>
      </c>
      <c r="U22" s="47" t="s">
        <v>29</v>
      </c>
      <c r="V22" s="47">
        <v>0</v>
      </c>
      <c r="W22" s="47" t="s">
        <v>29</v>
      </c>
      <c r="X22" s="47">
        <v>481</v>
      </c>
      <c r="Y22" s="47">
        <v>0</v>
      </c>
      <c r="Z22" s="48">
        <f>SUM(T22:Y22)</f>
        <v>481</v>
      </c>
      <c r="AA22" s="64"/>
      <c r="AB22" s="130">
        <v>17600</v>
      </c>
      <c r="AC22" s="127" t="s">
        <v>29</v>
      </c>
      <c r="AD22" s="127">
        <v>0</v>
      </c>
      <c r="AE22" s="127" t="s">
        <v>29</v>
      </c>
      <c r="AF22" s="127">
        <v>0</v>
      </c>
      <c r="AG22" s="127">
        <v>0</v>
      </c>
      <c r="AH22" s="128">
        <f>SUM(AB22:AG22)</f>
        <v>17600</v>
      </c>
      <c r="AI22" s="132"/>
      <c r="AJ22" s="152">
        <v>8600</v>
      </c>
      <c r="AK22" s="149" t="s">
        <v>29</v>
      </c>
      <c r="AL22" s="149">
        <v>0</v>
      </c>
      <c r="AM22" s="149" t="s">
        <v>29</v>
      </c>
      <c r="AN22" s="149">
        <v>1625</v>
      </c>
      <c r="AO22" s="149">
        <v>55</v>
      </c>
      <c r="AP22" s="150">
        <f>SUM(AJ22:AO22)</f>
        <v>10280</v>
      </c>
      <c r="AQ22" s="154"/>
    </row>
    <row r="23" spans="1:216" s="38" customFormat="1" ht="15" customHeight="1" x14ac:dyDescent="0.25">
      <c r="A23" s="56"/>
      <c r="B23" s="57" t="s">
        <v>44</v>
      </c>
      <c r="C23" s="56"/>
      <c r="D23" s="58"/>
      <c r="E23" s="59"/>
      <c r="F23" s="59"/>
      <c r="G23" s="59"/>
      <c r="H23" s="59"/>
      <c r="I23" s="59"/>
      <c r="J23" s="60">
        <f t="shared" si="0"/>
        <v>0</v>
      </c>
      <c r="K23" s="61"/>
      <c r="L23" s="58"/>
      <c r="M23" s="59"/>
      <c r="N23" s="59"/>
      <c r="O23" s="59"/>
      <c r="P23" s="59"/>
      <c r="Q23" s="59"/>
      <c r="R23" s="60"/>
      <c r="S23" s="61"/>
      <c r="T23" s="58"/>
      <c r="U23" s="59"/>
      <c r="V23" s="59"/>
      <c r="W23" s="59"/>
      <c r="X23" s="59"/>
      <c r="Y23" s="59"/>
      <c r="Z23" s="60"/>
      <c r="AA23" s="62"/>
      <c r="AB23" s="62"/>
      <c r="AC23" s="62"/>
      <c r="AD23" s="62"/>
      <c r="AE23" s="59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</row>
    <row r="24" spans="1:216" ht="90" x14ac:dyDescent="0.25">
      <c r="A24" s="50" t="s">
        <v>45</v>
      </c>
      <c r="B24" s="51" t="s">
        <v>46</v>
      </c>
      <c r="C24" s="50" t="s">
        <v>47</v>
      </c>
      <c r="D24" s="41">
        <v>0</v>
      </c>
      <c r="E24" s="42" t="s">
        <v>29</v>
      </c>
      <c r="F24" s="42">
        <v>1756</v>
      </c>
      <c r="G24" s="42" t="s">
        <v>29</v>
      </c>
      <c r="H24" s="42">
        <v>8726</v>
      </c>
      <c r="I24" s="42">
        <v>0</v>
      </c>
      <c r="J24" s="43">
        <f t="shared" si="0"/>
        <v>10482</v>
      </c>
      <c r="K24" s="44"/>
      <c r="L24" s="52">
        <v>26880</v>
      </c>
      <c r="M24" s="45" t="s">
        <v>29</v>
      </c>
      <c r="N24" s="45">
        <v>1270</v>
      </c>
      <c r="O24" s="45" t="s">
        <v>29</v>
      </c>
      <c r="P24" s="45">
        <v>1147</v>
      </c>
      <c r="Q24" s="45">
        <v>338</v>
      </c>
      <c r="R24" s="53">
        <f t="shared" si="1"/>
        <v>29635</v>
      </c>
      <c r="S24" s="46" t="s">
        <v>38</v>
      </c>
      <c r="T24" s="54">
        <v>21840</v>
      </c>
      <c r="U24" s="47" t="s">
        <v>29</v>
      </c>
      <c r="V24" s="47">
        <v>1094</v>
      </c>
      <c r="W24" s="47" t="s">
        <v>29</v>
      </c>
      <c r="X24" s="47">
        <v>343</v>
      </c>
      <c r="Y24" s="47">
        <v>0</v>
      </c>
      <c r="Z24" s="48">
        <f>SUM(T24:Y24)</f>
        <v>23277</v>
      </c>
      <c r="AA24" s="55" t="s">
        <v>38</v>
      </c>
      <c r="AB24" s="130">
        <v>67560</v>
      </c>
      <c r="AC24" s="127" t="s">
        <v>29</v>
      </c>
      <c r="AD24" s="127">
        <v>0</v>
      </c>
      <c r="AE24" s="127" t="s">
        <v>29</v>
      </c>
      <c r="AF24" s="127">
        <v>395</v>
      </c>
      <c r="AG24" s="127">
        <v>338</v>
      </c>
      <c r="AH24" s="128">
        <f>SUM(AB24:AG24)</f>
        <v>68293</v>
      </c>
      <c r="AI24" s="131" t="s">
        <v>38</v>
      </c>
      <c r="AJ24" s="152">
        <v>184800</v>
      </c>
      <c r="AK24" s="149" t="s">
        <v>29</v>
      </c>
      <c r="AL24" s="149">
        <v>-531</v>
      </c>
      <c r="AM24" s="149" t="s">
        <v>29</v>
      </c>
      <c r="AN24" s="149">
        <v>5189</v>
      </c>
      <c r="AO24" s="149">
        <v>6129</v>
      </c>
      <c r="AP24" s="150">
        <f>SUM(AJ24:AO24)</f>
        <v>195587</v>
      </c>
      <c r="AQ24" s="153"/>
    </row>
    <row r="25" spans="1:216" s="38" customFormat="1" ht="15" x14ac:dyDescent="0.25">
      <c r="A25" s="65"/>
      <c r="B25" s="57" t="s">
        <v>48</v>
      </c>
      <c r="C25" s="56"/>
      <c r="D25" s="58"/>
      <c r="E25" s="59"/>
      <c r="F25" s="59"/>
      <c r="G25" s="59"/>
      <c r="H25" s="59"/>
      <c r="I25" s="59"/>
      <c r="J25" s="60">
        <f t="shared" si="0"/>
        <v>0</v>
      </c>
      <c r="K25" s="61"/>
      <c r="L25" s="58"/>
      <c r="M25" s="59"/>
      <c r="N25" s="59"/>
      <c r="O25" s="59"/>
      <c r="P25" s="59"/>
      <c r="Q25" s="59"/>
      <c r="R25" s="60"/>
      <c r="S25" s="61"/>
      <c r="T25" s="58"/>
      <c r="U25" s="59"/>
      <c r="V25" s="59"/>
      <c r="W25" s="59"/>
      <c r="X25" s="59"/>
      <c r="Y25" s="59"/>
      <c r="Z25" s="60"/>
      <c r="AA25" s="62"/>
      <c r="AB25" s="62"/>
      <c r="AC25" s="62"/>
      <c r="AD25" s="62"/>
      <c r="AE25" s="59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</row>
    <row r="26" spans="1:216" ht="38.25" x14ac:dyDescent="0.25">
      <c r="A26" s="50" t="s">
        <v>49</v>
      </c>
      <c r="B26" s="51" t="s">
        <v>50</v>
      </c>
      <c r="C26" s="50" t="s">
        <v>51</v>
      </c>
      <c r="D26" s="41">
        <v>0</v>
      </c>
      <c r="E26" s="42" t="s">
        <v>29</v>
      </c>
      <c r="F26" s="42">
        <v>0</v>
      </c>
      <c r="G26" s="42" t="s">
        <v>29</v>
      </c>
      <c r="H26" s="42">
        <v>0</v>
      </c>
      <c r="I26" s="42">
        <v>0</v>
      </c>
      <c r="J26" s="43">
        <f t="shared" si="0"/>
        <v>0</v>
      </c>
      <c r="K26" s="66"/>
      <c r="L26" s="52">
        <v>0</v>
      </c>
      <c r="M26" s="45" t="s">
        <v>29</v>
      </c>
      <c r="N26" s="45">
        <v>0</v>
      </c>
      <c r="O26" s="45" t="s">
        <v>29</v>
      </c>
      <c r="P26" s="45">
        <v>0</v>
      </c>
      <c r="Q26" s="45">
        <v>577</v>
      </c>
      <c r="R26" s="53">
        <f t="shared" si="1"/>
        <v>577</v>
      </c>
      <c r="S26" s="46"/>
      <c r="T26" s="54">
        <v>0</v>
      </c>
      <c r="U26" s="47" t="s">
        <v>29</v>
      </c>
      <c r="V26" s="47">
        <v>0</v>
      </c>
      <c r="W26" s="47" t="s">
        <v>29</v>
      </c>
      <c r="X26" s="47">
        <v>0</v>
      </c>
      <c r="Y26" s="47">
        <v>0</v>
      </c>
      <c r="Z26" s="48">
        <f>SUM(T26:Y26)</f>
        <v>0</v>
      </c>
      <c r="AA26" s="64"/>
      <c r="AB26" s="130">
        <v>0</v>
      </c>
      <c r="AC26" s="127" t="s">
        <v>29</v>
      </c>
      <c r="AD26" s="127">
        <v>0</v>
      </c>
      <c r="AE26" s="127" t="s">
        <v>29</v>
      </c>
      <c r="AF26" s="127">
        <v>0</v>
      </c>
      <c r="AG26" s="127">
        <v>577</v>
      </c>
      <c r="AH26" s="128">
        <f>SUM(AB26:AG26)</f>
        <v>577</v>
      </c>
      <c r="AI26" s="132"/>
      <c r="AJ26" s="152">
        <v>0</v>
      </c>
      <c r="AK26" s="149" t="s">
        <v>29</v>
      </c>
      <c r="AL26" s="149"/>
      <c r="AM26" s="149" t="s">
        <v>29</v>
      </c>
      <c r="AN26" s="149"/>
      <c r="AO26" s="149">
        <v>379</v>
      </c>
      <c r="AP26" s="150">
        <f>SUM(AJ26:AO26)</f>
        <v>379</v>
      </c>
      <c r="AQ26" s="154"/>
    </row>
    <row r="27" spans="1:216" ht="38.25" x14ac:dyDescent="0.25">
      <c r="A27" s="50" t="s">
        <v>52</v>
      </c>
      <c r="B27" s="51" t="s">
        <v>53</v>
      </c>
      <c r="C27" s="50" t="s">
        <v>51</v>
      </c>
      <c r="D27" s="41">
        <v>0</v>
      </c>
      <c r="E27" s="42" t="s">
        <v>29</v>
      </c>
      <c r="F27" s="42">
        <v>0</v>
      </c>
      <c r="G27" s="42" t="s">
        <v>29</v>
      </c>
      <c r="H27" s="42">
        <v>0</v>
      </c>
      <c r="I27" s="42">
        <v>0</v>
      </c>
      <c r="J27" s="43">
        <f t="shared" si="0"/>
        <v>0</v>
      </c>
      <c r="K27" s="66"/>
      <c r="L27" s="52">
        <v>0</v>
      </c>
      <c r="M27" s="45" t="s">
        <v>29</v>
      </c>
      <c r="N27" s="45">
        <v>0</v>
      </c>
      <c r="O27" s="45" t="s">
        <v>29</v>
      </c>
      <c r="P27" s="45">
        <v>0</v>
      </c>
      <c r="Q27" s="45">
        <v>49</v>
      </c>
      <c r="R27" s="53">
        <f t="shared" si="1"/>
        <v>49</v>
      </c>
      <c r="S27" s="46"/>
      <c r="T27" s="54">
        <v>0</v>
      </c>
      <c r="U27" s="47" t="s">
        <v>29</v>
      </c>
      <c r="V27" s="47">
        <v>0</v>
      </c>
      <c r="W27" s="47" t="s">
        <v>29</v>
      </c>
      <c r="X27" s="47">
        <v>0</v>
      </c>
      <c r="Y27" s="47">
        <v>0</v>
      </c>
      <c r="Z27" s="48">
        <f>SUM(T27:Y27)</f>
        <v>0</v>
      </c>
      <c r="AA27" s="64"/>
      <c r="AB27" s="130">
        <v>400</v>
      </c>
      <c r="AC27" s="127" t="s">
        <v>29</v>
      </c>
      <c r="AD27" s="127">
        <v>0</v>
      </c>
      <c r="AE27" s="127" t="s">
        <v>29</v>
      </c>
      <c r="AF27" s="127">
        <v>0</v>
      </c>
      <c r="AG27" s="127">
        <v>49</v>
      </c>
      <c r="AH27" s="128">
        <f>SUM(AB27:AG27)</f>
        <v>449</v>
      </c>
      <c r="AI27" s="132"/>
      <c r="AJ27" s="152">
        <v>0</v>
      </c>
      <c r="AK27" s="149" t="s">
        <v>29</v>
      </c>
      <c r="AL27" s="149"/>
      <c r="AM27" s="149" t="s">
        <v>29</v>
      </c>
      <c r="AN27" s="149"/>
      <c r="AO27" s="149">
        <v>82</v>
      </c>
      <c r="AP27" s="150">
        <f>SUM(AJ27:AO27)</f>
        <v>82</v>
      </c>
      <c r="AQ27" s="154"/>
    </row>
    <row r="28" spans="1:216" s="38" customFormat="1" x14ac:dyDescent="0.3">
      <c r="A28" s="65"/>
      <c r="B28" s="57" t="s">
        <v>54</v>
      </c>
      <c r="C28" s="56"/>
      <c r="D28" s="58"/>
      <c r="E28" s="59"/>
      <c r="F28" s="59"/>
      <c r="G28" s="59"/>
      <c r="H28" s="59"/>
      <c r="I28" s="59"/>
      <c r="J28" s="60">
        <f t="shared" si="0"/>
        <v>0</v>
      </c>
      <c r="K28" s="61"/>
      <c r="L28" s="58"/>
      <c r="M28" s="59"/>
      <c r="N28" s="59"/>
      <c r="O28" s="59"/>
      <c r="P28" s="59"/>
      <c r="Q28" s="59"/>
      <c r="R28" s="60"/>
      <c r="S28" s="61"/>
      <c r="T28" s="58"/>
      <c r="U28" s="59"/>
      <c r="V28" s="59"/>
      <c r="W28" s="59"/>
      <c r="X28" s="59"/>
      <c r="Y28" s="59"/>
      <c r="Z28" s="60"/>
      <c r="AA28" s="62"/>
      <c r="AB28" s="62"/>
      <c r="AC28" s="62"/>
      <c r="AD28" s="62"/>
      <c r="AE28" s="59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</row>
    <row r="29" spans="1:216" ht="38.25" x14ac:dyDescent="0.25">
      <c r="A29" s="50" t="s">
        <v>55</v>
      </c>
      <c r="B29" s="51" t="s">
        <v>56</v>
      </c>
      <c r="C29" s="50" t="s">
        <v>57</v>
      </c>
      <c r="D29" s="41">
        <v>0</v>
      </c>
      <c r="E29" s="42" t="s">
        <v>29</v>
      </c>
      <c r="F29" s="42">
        <v>0</v>
      </c>
      <c r="G29" s="42" t="s">
        <v>29</v>
      </c>
      <c r="H29" s="42">
        <v>0</v>
      </c>
      <c r="I29" s="42">
        <v>0</v>
      </c>
      <c r="J29" s="43">
        <f t="shared" si="0"/>
        <v>0</v>
      </c>
      <c r="K29" s="66"/>
      <c r="L29" s="52">
        <v>0</v>
      </c>
      <c r="M29" s="45" t="s">
        <v>29</v>
      </c>
      <c r="N29" s="45">
        <v>0</v>
      </c>
      <c r="O29" s="45" t="s">
        <v>29</v>
      </c>
      <c r="P29" s="45">
        <v>0</v>
      </c>
      <c r="Q29" s="45">
        <v>89</v>
      </c>
      <c r="R29" s="53">
        <f t="shared" si="1"/>
        <v>89</v>
      </c>
      <c r="S29" s="67"/>
      <c r="T29" s="54">
        <v>0</v>
      </c>
      <c r="U29" s="47" t="s">
        <v>29</v>
      </c>
      <c r="V29" s="47">
        <v>0</v>
      </c>
      <c r="W29" s="47" t="s">
        <v>29</v>
      </c>
      <c r="X29" s="47">
        <v>0</v>
      </c>
      <c r="Y29" s="47">
        <v>0</v>
      </c>
      <c r="Z29" s="48">
        <f>SUM(T29:Y29)</f>
        <v>0</v>
      </c>
      <c r="AA29" s="64"/>
      <c r="AB29" s="130">
        <v>0</v>
      </c>
      <c r="AC29" s="127" t="s">
        <v>29</v>
      </c>
      <c r="AD29" s="127">
        <v>0</v>
      </c>
      <c r="AE29" s="127" t="s">
        <v>29</v>
      </c>
      <c r="AF29" s="127">
        <v>0</v>
      </c>
      <c r="AG29" s="127">
        <v>89</v>
      </c>
      <c r="AH29" s="128">
        <f>SUM(AB29:AG29)</f>
        <v>89</v>
      </c>
      <c r="AI29" s="132"/>
      <c r="AJ29" s="152">
        <v>0</v>
      </c>
      <c r="AK29" s="149" t="s">
        <v>29</v>
      </c>
      <c r="AL29" s="149"/>
      <c r="AM29" s="149" t="s">
        <v>29</v>
      </c>
      <c r="AN29" s="149"/>
      <c r="AO29" s="149">
        <v>95</v>
      </c>
      <c r="AP29" s="150">
        <f>SUM(AJ29:AO29)</f>
        <v>95</v>
      </c>
      <c r="AQ29" s="154"/>
    </row>
    <row r="30" spans="1:216" ht="25.5" x14ac:dyDescent="0.25">
      <c r="A30" s="50" t="s">
        <v>58</v>
      </c>
      <c r="B30" s="51" t="s">
        <v>59</v>
      </c>
      <c r="C30" s="50" t="s">
        <v>60</v>
      </c>
      <c r="D30" s="41">
        <v>0</v>
      </c>
      <c r="E30" s="42" t="s">
        <v>29</v>
      </c>
      <c r="F30" s="42">
        <v>0</v>
      </c>
      <c r="G30" s="42" t="s">
        <v>29</v>
      </c>
      <c r="H30" s="42">
        <v>0</v>
      </c>
      <c r="I30" s="42">
        <v>0</v>
      </c>
      <c r="J30" s="43">
        <f t="shared" si="0"/>
        <v>0</v>
      </c>
      <c r="K30" s="66"/>
      <c r="L30" s="52">
        <v>0</v>
      </c>
      <c r="M30" s="45" t="s">
        <v>29</v>
      </c>
      <c r="N30" s="45">
        <v>0</v>
      </c>
      <c r="O30" s="45" t="s">
        <v>29</v>
      </c>
      <c r="P30" s="45">
        <v>0</v>
      </c>
      <c r="Q30" s="45">
        <v>0</v>
      </c>
      <c r="R30" s="53">
        <f t="shared" si="1"/>
        <v>0</v>
      </c>
      <c r="S30" s="67"/>
      <c r="T30" s="54">
        <v>0</v>
      </c>
      <c r="U30" s="47" t="s">
        <v>29</v>
      </c>
      <c r="V30" s="47">
        <v>0</v>
      </c>
      <c r="W30" s="47" t="s">
        <v>29</v>
      </c>
      <c r="X30" s="47">
        <v>0</v>
      </c>
      <c r="Y30" s="47">
        <v>0</v>
      </c>
      <c r="Z30" s="48">
        <f>SUM(T30:Y30)</f>
        <v>0</v>
      </c>
      <c r="AA30" s="64"/>
      <c r="AB30" s="130">
        <v>0</v>
      </c>
      <c r="AC30" s="127" t="s">
        <v>29</v>
      </c>
      <c r="AD30" s="127">
        <v>0</v>
      </c>
      <c r="AE30" s="127" t="s">
        <v>29</v>
      </c>
      <c r="AF30" s="127">
        <v>0</v>
      </c>
      <c r="AG30" s="127">
        <v>0</v>
      </c>
      <c r="AH30" s="128">
        <f>SUM(AB30:AG30)</f>
        <v>0</v>
      </c>
      <c r="AI30" s="132"/>
      <c r="AJ30" s="152">
        <v>0</v>
      </c>
      <c r="AK30" s="149" t="s">
        <v>29</v>
      </c>
      <c r="AL30" s="149"/>
      <c r="AM30" s="149" t="s">
        <v>29</v>
      </c>
      <c r="AN30" s="149"/>
      <c r="AO30" s="149">
        <v>0</v>
      </c>
      <c r="AP30" s="150">
        <f>SUM(AJ30:AO30)</f>
        <v>0</v>
      </c>
      <c r="AQ30" s="154"/>
    </row>
    <row r="31" spans="1:216" ht="38.25" x14ac:dyDescent="0.25">
      <c r="A31" s="50" t="s">
        <v>61</v>
      </c>
      <c r="B31" s="51" t="s">
        <v>62</v>
      </c>
      <c r="C31" s="50" t="s">
        <v>63</v>
      </c>
      <c r="D31" s="41">
        <v>0</v>
      </c>
      <c r="E31" s="42" t="s">
        <v>29</v>
      </c>
      <c r="F31" s="42">
        <v>0</v>
      </c>
      <c r="G31" s="42" t="s">
        <v>29</v>
      </c>
      <c r="H31" s="42">
        <v>0</v>
      </c>
      <c r="I31" s="42">
        <v>0</v>
      </c>
      <c r="J31" s="43">
        <f t="shared" si="0"/>
        <v>0</v>
      </c>
      <c r="K31" s="66"/>
      <c r="L31" s="52">
        <v>0</v>
      </c>
      <c r="M31" s="45" t="s">
        <v>29</v>
      </c>
      <c r="N31" s="45">
        <v>0</v>
      </c>
      <c r="O31" s="45" t="s">
        <v>29</v>
      </c>
      <c r="P31" s="45">
        <v>0</v>
      </c>
      <c r="Q31" s="45">
        <v>0</v>
      </c>
      <c r="R31" s="53">
        <f t="shared" si="1"/>
        <v>0</v>
      </c>
      <c r="S31" s="67"/>
      <c r="T31" s="54">
        <v>0</v>
      </c>
      <c r="U31" s="47" t="s">
        <v>29</v>
      </c>
      <c r="V31" s="47">
        <v>0</v>
      </c>
      <c r="W31" s="47" t="s">
        <v>29</v>
      </c>
      <c r="X31" s="47">
        <v>0</v>
      </c>
      <c r="Y31" s="47">
        <v>0</v>
      </c>
      <c r="Z31" s="48">
        <f>SUM(T31:Y31)</f>
        <v>0</v>
      </c>
      <c r="AA31" s="64"/>
      <c r="AB31" s="130">
        <v>0</v>
      </c>
      <c r="AC31" s="127" t="s">
        <v>29</v>
      </c>
      <c r="AD31" s="127">
        <v>0</v>
      </c>
      <c r="AE31" s="127" t="s">
        <v>29</v>
      </c>
      <c r="AF31" s="127">
        <v>0</v>
      </c>
      <c r="AG31" s="127">
        <v>0</v>
      </c>
      <c r="AH31" s="128">
        <f>SUM(AB31:AG31)</f>
        <v>0</v>
      </c>
      <c r="AI31" s="132"/>
      <c r="AJ31" s="152">
        <v>0</v>
      </c>
      <c r="AK31" s="149" t="s">
        <v>29</v>
      </c>
      <c r="AL31" s="149"/>
      <c r="AM31" s="149" t="s">
        <v>29</v>
      </c>
      <c r="AN31" s="149"/>
      <c r="AO31" s="149">
        <v>0</v>
      </c>
      <c r="AP31" s="150">
        <f>SUM(AJ31:AO31)</f>
        <v>0</v>
      </c>
      <c r="AQ31" s="154"/>
    </row>
    <row r="32" spans="1:216" ht="38.25" x14ac:dyDescent="0.25">
      <c r="A32" s="50" t="s">
        <v>64</v>
      </c>
      <c r="B32" s="51" t="s">
        <v>65</v>
      </c>
      <c r="C32" s="50" t="s">
        <v>60</v>
      </c>
      <c r="D32" s="41">
        <v>0</v>
      </c>
      <c r="E32" s="42" t="s">
        <v>29</v>
      </c>
      <c r="F32" s="42">
        <v>0</v>
      </c>
      <c r="G32" s="42" t="s">
        <v>29</v>
      </c>
      <c r="H32" s="42">
        <v>0</v>
      </c>
      <c r="I32" s="42">
        <v>0</v>
      </c>
      <c r="J32" s="43">
        <f t="shared" si="0"/>
        <v>0</v>
      </c>
      <c r="K32" s="66"/>
      <c r="L32" s="52">
        <v>0</v>
      </c>
      <c r="M32" s="45" t="s">
        <v>29</v>
      </c>
      <c r="N32" s="45">
        <v>0</v>
      </c>
      <c r="O32" s="45" t="s">
        <v>29</v>
      </c>
      <c r="P32" s="45">
        <v>0</v>
      </c>
      <c r="Q32" s="45">
        <v>0</v>
      </c>
      <c r="R32" s="53">
        <f t="shared" si="1"/>
        <v>0</v>
      </c>
      <c r="S32" s="67"/>
      <c r="T32" s="54">
        <v>0</v>
      </c>
      <c r="U32" s="47" t="s">
        <v>29</v>
      </c>
      <c r="V32" s="47">
        <v>0</v>
      </c>
      <c r="W32" s="47" t="s">
        <v>29</v>
      </c>
      <c r="X32" s="47">
        <v>0</v>
      </c>
      <c r="Y32" s="47">
        <v>0</v>
      </c>
      <c r="Z32" s="48">
        <f>SUM(T32:Y32)</f>
        <v>0</v>
      </c>
      <c r="AA32" s="64"/>
      <c r="AB32" s="130">
        <v>0</v>
      </c>
      <c r="AC32" s="127" t="s">
        <v>29</v>
      </c>
      <c r="AD32" s="127">
        <v>0</v>
      </c>
      <c r="AE32" s="127" t="s">
        <v>29</v>
      </c>
      <c r="AF32" s="127">
        <v>0</v>
      </c>
      <c r="AG32" s="127">
        <v>0</v>
      </c>
      <c r="AH32" s="128">
        <f>SUM(AB32:AG32)</f>
        <v>0</v>
      </c>
      <c r="AI32" s="132"/>
      <c r="AJ32" s="152">
        <v>0</v>
      </c>
      <c r="AK32" s="149" t="s">
        <v>29</v>
      </c>
      <c r="AL32" s="149"/>
      <c r="AM32" s="149" t="s">
        <v>29</v>
      </c>
      <c r="AN32" s="149"/>
      <c r="AO32" s="149">
        <v>0</v>
      </c>
      <c r="AP32" s="150">
        <f>SUM(AJ32:AO32)</f>
        <v>0</v>
      </c>
      <c r="AQ32" s="154"/>
    </row>
    <row r="33" spans="1:216" s="38" customFormat="1" x14ac:dyDescent="0.3">
      <c r="A33" s="65"/>
      <c r="B33" s="57" t="s">
        <v>66</v>
      </c>
      <c r="C33" s="56"/>
      <c r="D33" s="58"/>
      <c r="E33" s="59"/>
      <c r="F33" s="59"/>
      <c r="G33" s="59"/>
      <c r="H33" s="59"/>
      <c r="I33" s="59"/>
      <c r="J33" s="60">
        <f t="shared" si="0"/>
        <v>0</v>
      </c>
      <c r="K33" s="61"/>
      <c r="L33" s="58"/>
      <c r="M33" s="59"/>
      <c r="N33" s="59"/>
      <c r="O33" s="59"/>
      <c r="P33" s="59"/>
      <c r="Q33" s="59"/>
      <c r="R33" s="60"/>
      <c r="S33" s="61"/>
      <c r="T33" s="58"/>
      <c r="U33" s="59"/>
      <c r="V33" s="59"/>
      <c r="W33" s="59"/>
      <c r="X33" s="59"/>
      <c r="Y33" s="59"/>
      <c r="Z33" s="60"/>
      <c r="AA33" s="62"/>
      <c r="AB33" s="62"/>
      <c r="AC33" s="62"/>
      <c r="AD33" s="62"/>
      <c r="AE33" s="59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</row>
    <row r="34" spans="1:216" ht="38.25" x14ac:dyDescent="0.25">
      <c r="A34" s="50" t="s">
        <v>67</v>
      </c>
      <c r="B34" s="51" t="s">
        <v>68</v>
      </c>
      <c r="C34" s="50" t="s">
        <v>69</v>
      </c>
      <c r="D34" s="41">
        <v>0</v>
      </c>
      <c r="E34" s="42" t="s">
        <v>29</v>
      </c>
      <c r="F34" s="42">
        <v>0</v>
      </c>
      <c r="G34" s="42" t="s">
        <v>29</v>
      </c>
      <c r="H34" s="42">
        <v>0</v>
      </c>
      <c r="I34" s="42">
        <v>0</v>
      </c>
      <c r="J34" s="43">
        <f t="shared" si="0"/>
        <v>0</v>
      </c>
      <c r="K34" s="66"/>
      <c r="L34" s="52">
        <v>0</v>
      </c>
      <c r="M34" s="45" t="s">
        <v>29</v>
      </c>
      <c r="N34" s="45">
        <v>0</v>
      </c>
      <c r="O34" s="45" t="s">
        <v>29</v>
      </c>
      <c r="P34" s="45">
        <v>0</v>
      </c>
      <c r="Q34" s="45">
        <v>406</v>
      </c>
      <c r="R34" s="53">
        <f t="shared" si="1"/>
        <v>406</v>
      </c>
      <c r="S34" s="67"/>
      <c r="T34" s="54">
        <v>0</v>
      </c>
      <c r="U34" s="47" t="s">
        <v>29</v>
      </c>
      <c r="V34" s="47">
        <v>0</v>
      </c>
      <c r="W34" s="47" t="s">
        <v>29</v>
      </c>
      <c r="X34" s="47">
        <v>0</v>
      </c>
      <c r="Y34" s="47">
        <v>0</v>
      </c>
      <c r="Z34" s="48">
        <f>SUM(T34:Y34)</f>
        <v>0</v>
      </c>
      <c r="AA34" s="64"/>
      <c r="AB34" s="130">
        <v>0</v>
      </c>
      <c r="AC34" s="127" t="s">
        <v>29</v>
      </c>
      <c r="AD34" s="127">
        <v>0</v>
      </c>
      <c r="AE34" s="127" t="s">
        <v>29</v>
      </c>
      <c r="AF34" s="127">
        <v>0</v>
      </c>
      <c r="AG34" s="127">
        <v>406</v>
      </c>
      <c r="AH34" s="128">
        <f>SUM(AB34:AG34)</f>
        <v>406</v>
      </c>
      <c r="AI34" s="132"/>
      <c r="AJ34" s="152">
        <v>0</v>
      </c>
      <c r="AK34" s="149" t="s">
        <v>29</v>
      </c>
      <c r="AL34" s="149"/>
      <c r="AM34" s="149" t="s">
        <v>29</v>
      </c>
      <c r="AN34" s="149"/>
      <c r="AO34" s="149">
        <v>405</v>
      </c>
      <c r="AP34" s="150">
        <f>SUM(AJ34:AO34)</f>
        <v>405</v>
      </c>
      <c r="AQ34" s="154"/>
    </row>
    <row r="35" spans="1:216" ht="38.25" x14ac:dyDescent="0.25">
      <c r="A35" s="50" t="s">
        <v>70</v>
      </c>
      <c r="B35" s="51" t="s">
        <v>71</v>
      </c>
      <c r="C35" s="50" t="s">
        <v>72</v>
      </c>
      <c r="D35" s="41">
        <v>0</v>
      </c>
      <c r="E35" s="42" t="s">
        <v>29</v>
      </c>
      <c r="F35" s="42">
        <v>0</v>
      </c>
      <c r="G35" s="42" t="s">
        <v>29</v>
      </c>
      <c r="H35" s="42">
        <v>0</v>
      </c>
      <c r="I35" s="42">
        <v>0</v>
      </c>
      <c r="J35" s="43">
        <f t="shared" si="0"/>
        <v>0</v>
      </c>
      <c r="K35" s="66"/>
      <c r="L35" s="52">
        <v>0</v>
      </c>
      <c r="M35" s="45" t="s">
        <v>29</v>
      </c>
      <c r="N35" s="45">
        <v>0</v>
      </c>
      <c r="O35" s="45" t="s">
        <v>29</v>
      </c>
      <c r="P35" s="45">
        <v>0</v>
      </c>
      <c r="Q35" s="45">
        <v>33</v>
      </c>
      <c r="R35" s="53">
        <f t="shared" si="1"/>
        <v>33</v>
      </c>
      <c r="S35" s="67"/>
      <c r="T35" s="54">
        <v>0</v>
      </c>
      <c r="U35" s="47" t="s">
        <v>29</v>
      </c>
      <c r="V35" s="47">
        <v>0</v>
      </c>
      <c r="W35" s="47" t="s">
        <v>29</v>
      </c>
      <c r="X35" s="47">
        <v>0</v>
      </c>
      <c r="Y35" s="47">
        <v>0</v>
      </c>
      <c r="Z35" s="48">
        <f>SUM(T35:Y35)</f>
        <v>0</v>
      </c>
      <c r="AA35" s="64"/>
      <c r="AB35" s="130">
        <v>0</v>
      </c>
      <c r="AC35" s="127" t="s">
        <v>29</v>
      </c>
      <c r="AD35" s="127">
        <v>0</v>
      </c>
      <c r="AE35" s="127" t="s">
        <v>29</v>
      </c>
      <c r="AF35" s="127">
        <v>0</v>
      </c>
      <c r="AG35" s="127">
        <v>33</v>
      </c>
      <c r="AH35" s="128">
        <v>33</v>
      </c>
      <c r="AI35" s="132"/>
      <c r="AJ35" s="152">
        <v>0</v>
      </c>
      <c r="AK35" s="149" t="s">
        <v>29</v>
      </c>
      <c r="AL35" s="149"/>
      <c r="AM35" s="149" t="s">
        <v>29</v>
      </c>
      <c r="AN35" s="149"/>
      <c r="AO35" s="149">
        <v>33</v>
      </c>
      <c r="AP35" s="150">
        <v>88</v>
      </c>
      <c r="AQ35" s="154"/>
    </row>
    <row r="36" spans="1:216" ht="39.6" x14ac:dyDescent="0.3">
      <c r="A36" s="50" t="s">
        <v>73</v>
      </c>
      <c r="B36" s="51" t="s">
        <v>74</v>
      </c>
      <c r="C36" s="50" t="s">
        <v>75</v>
      </c>
      <c r="D36" s="41">
        <v>0</v>
      </c>
      <c r="E36" s="42" t="s">
        <v>29</v>
      </c>
      <c r="F36" s="42">
        <v>0</v>
      </c>
      <c r="G36" s="42" t="s">
        <v>29</v>
      </c>
      <c r="H36" s="42">
        <v>0</v>
      </c>
      <c r="I36" s="42">
        <v>0</v>
      </c>
      <c r="J36" s="43">
        <f t="shared" si="0"/>
        <v>0</v>
      </c>
      <c r="K36" s="66"/>
      <c r="L36" s="52">
        <v>0</v>
      </c>
      <c r="M36" s="45" t="s">
        <v>29</v>
      </c>
      <c r="N36" s="45">
        <v>0</v>
      </c>
      <c r="O36" s="45" t="s">
        <v>29</v>
      </c>
      <c r="P36" s="45">
        <v>0</v>
      </c>
      <c r="Q36" s="45">
        <v>151</v>
      </c>
      <c r="R36" s="53">
        <f t="shared" si="1"/>
        <v>151</v>
      </c>
      <c r="S36" s="67"/>
      <c r="T36" s="54">
        <v>0</v>
      </c>
      <c r="U36" s="47" t="s">
        <v>29</v>
      </c>
      <c r="V36" s="47">
        <v>0</v>
      </c>
      <c r="W36" s="47" t="s">
        <v>29</v>
      </c>
      <c r="X36" s="47">
        <v>0</v>
      </c>
      <c r="Y36" s="47">
        <v>0</v>
      </c>
      <c r="Z36" s="48">
        <f>SUM(T36:Y36)</f>
        <v>0</v>
      </c>
      <c r="AA36" s="64"/>
      <c r="AB36" s="130">
        <v>0</v>
      </c>
      <c r="AC36" s="127" t="s">
        <v>29</v>
      </c>
      <c r="AD36" s="127">
        <v>0</v>
      </c>
      <c r="AE36" s="127" t="s">
        <v>29</v>
      </c>
      <c r="AF36" s="127">
        <v>0</v>
      </c>
      <c r="AG36" s="127">
        <v>151</v>
      </c>
      <c r="AH36" s="128">
        <f>SUM(AB36:AG36)</f>
        <v>151</v>
      </c>
      <c r="AI36" s="132"/>
      <c r="AJ36" s="152">
        <v>0</v>
      </c>
      <c r="AK36" s="149" t="s">
        <v>29</v>
      </c>
      <c r="AL36" s="149"/>
      <c r="AM36" s="149" t="s">
        <v>29</v>
      </c>
      <c r="AN36" s="149"/>
      <c r="AO36" s="149">
        <v>404</v>
      </c>
      <c r="AP36" s="150">
        <f>SUM(AJ36:AO36)</f>
        <v>404</v>
      </c>
      <c r="AQ36" s="154"/>
    </row>
    <row r="37" spans="1:216" s="38" customFormat="1" x14ac:dyDescent="0.3">
      <c r="A37" s="65"/>
      <c r="B37" s="57" t="s">
        <v>76</v>
      </c>
      <c r="C37" s="56"/>
      <c r="D37" s="58"/>
      <c r="E37" s="59"/>
      <c r="F37" s="59"/>
      <c r="G37" s="59"/>
      <c r="H37" s="59"/>
      <c r="I37" s="59"/>
      <c r="J37" s="60">
        <f t="shared" si="0"/>
        <v>0</v>
      </c>
      <c r="K37" s="61"/>
      <c r="L37" s="58"/>
      <c r="M37" s="59"/>
      <c r="N37" s="59"/>
      <c r="O37" s="59"/>
      <c r="P37" s="59"/>
      <c r="Q37" s="59"/>
      <c r="R37" s="60"/>
      <c r="S37" s="61"/>
      <c r="T37" s="58"/>
      <c r="U37" s="59"/>
      <c r="V37" s="59"/>
      <c r="W37" s="59"/>
      <c r="X37" s="59"/>
      <c r="Y37" s="59"/>
      <c r="Z37" s="60"/>
      <c r="AA37" s="62"/>
      <c r="AB37" s="62"/>
      <c r="AC37" s="62"/>
      <c r="AD37" s="62"/>
      <c r="AE37" s="59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</row>
    <row r="38" spans="1:216" ht="26.4" x14ac:dyDescent="0.3">
      <c r="A38" s="50" t="s">
        <v>77</v>
      </c>
      <c r="B38" s="51" t="s">
        <v>78</v>
      </c>
      <c r="C38" s="50" t="s">
        <v>79</v>
      </c>
      <c r="D38" s="42" t="s">
        <v>29</v>
      </c>
      <c r="E38" s="42" t="s">
        <v>29</v>
      </c>
      <c r="F38" s="42" t="s">
        <v>29</v>
      </c>
      <c r="G38" s="42">
        <v>0</v>
      </c>
      <c r="H38" s="42" t="s">
        <v>29</v>
      </c>
      <c r="I38" s="42" t="s">
        <v>29</v>
      </c>
      <c r="J38" s="43">
        <f t="shared" si="0"/>
        <v>0</v>
      </c>
      <c r="K38" s="66"/>
      <c r="L38" s="52" t="s">
        <v>29</v>
      </c>
      <c r="M38" s="45" t="s">
        <v>29</v>
      </c>
      <c r="N38" s="45" t="s">
        <v>29</v>
      </c>
      <c r="O38" s="203">
        <v>35158</v>
      </c>
      <c r="P38" s="45" t="s">
        <v>29</v>
      </c>
      <c r="Q38" s="45" t="s">
        <v>29</v>
      </c>
      <c r="R38" s="217">
        <f>O38</f>
        <v>35158</v>
      </c>
      <c r="S38" s="67"/>
      <c r="T38" s="54" t="s">
        <v>29</v>
      </c>
      <c r="U38" s="47" t="s">
        <v>29</v>
      </c>
      <c r="V38" s="47" t="s">
        <v>29</v>
      </c>
      <c r="W38" s="220">
        <v>43522</v>
      </c>
      <c r="X38" s="47" t="s">
        <v>29</v>
      </c>
      <c r="Y38" s="47" t="s">
        <v>29</v>
      </c>
      <c r="Z38" s="206">
        <f>W38</f>
        <v>43522</v>
      </c>
      <c r="AA38" s="64"/>
      <c r="AB38" s="130" t="s">
        <v>29</v>
      </c>
      <c r="AC38" s="127" t="s">
        <v>29</v>
      </c>
      <c r="AD38" s="127" t="s">
        <v>29</v>
      </c>
      <c r="AE38" s="184">
        <v>43522</v>
      </c>
      <c r="AF38" s="127" t="s">
        <v>29</v>
      </c>
      <c r="AG38" s="127" t="s">
        <v>29</v>
      </c>
      <c r="AH38" s="187">
        <f>AE38</f>
        <v>43522</v>
      </c>
      <c r="AI38" s="132"/>
      <c r="AJ38" s="152" t="s">
        <v>29</v>
      </c>
      <c r="AK38" s="149" t="s">
        <v>29</v>
      </c>
      <c r="AL38" s="149"/>
      <c r="AM38" s="171"/>
      <c r="AN38" s="149" t="s">
        <v>29</v>
      </c>
      <c r="AO38" s="149" t="s">
        <v>29</v>
      </c>
      <c r="AP38" s="174">
        <f>AM38</f>
        <v>0</v>
      </c>
      <c r="AQ38" s="154"/>
    </row>
    <row r="39" spans="1:216" ht="72" x14ac:dyDescent="0.3">
      <c r="A39" s="50" t="s">
        <v>80</v>
      </c>
      <c r="B39" s="51" t="s">
        <v>81</v>
      </c>
      <c r="C39" s="50" t="s">
        <v>79</v>
      </c>
      <c r="D39" s="42" t="s">
        <v>29</v>
      </c>
      <c r="E39" s="42" t="s">
        <v>29</v>
      </c>
      <c r="F39" s="42" t="s">
        <v>29</v>
      </c>
      <c r="G39" s="42">
        <v>0</v>
      </c>
      <c r="H39" s="42" t="s">
        <v>29</v>
      </c>
      <c r="I39" s="42" t="s">
        <v>29</v>
      </c>
      <c r="J39" s="43">
        <f t="shared" si="0"/>
        <v>0</v>
      </c>
      <c r="K39" s="66"/>
      <c r="L39" s="52" t="s">
        <v>29</v>
      </c>
      <c r="M39" s="45" t="s">
        <v>29</v>
      </c>
      <c r="N39" s="45" t="s">
        <v>29</v>
      </c>
      <c r="O39" s="203"/>
      <c r="P39" s="45" t="s">
        <v>29</v>
      </c>
      <c r="Q39" s="45" t="s">
        <v>29</v>
      </c>
      <c r="R39" s="218"/>
      <c r="S39" s="46" t="s">
        <v>38</v>
      </c>
      <c r="T39" s="54" t="s">
        <v>29</v>
      </c>
      <c r="U39" s="47" t="s">
        <v>29</v>
      </c>
      <c r="V39" s="47" t="s">
        <v>29</v>
      </c>
      <c r="W39" s="221"/>
      <c r="X39" s="47" t="s">
        <v>29</v>
      </c>
      <c r="Y39" s="47" t="s">
        <v>29</v>
      </c>
      <c r="Z39" s="223"/>
      <c r="AA39" s="55" t="s">
        <v>38</v>
      </c>
      <c r="AB39" s="130" t="s">
        <v>29</v>
      </c>
      <c r="AC39" s="127" t="s">
        <v>29</v>
      </c>
      <c r="AD39" s="127" t="s">
        <v>29</v>
      </c>
      <c r="AE39" s="185"/>
      <c r="AF39" s="127" t="s">
        <v>29</v>
      </c>
      <c r="AG39" s="127" t="s">
        <v>29</v>
      </c>
      <c r="AH39" s="188"/>
      <c r="AI39" s="131" t="s">
        <v>38</v>
      </c>
      <c r="AJ39" s="152" t="s">
        <v>29</v>
      </c>
      <c r="AK39" s="149" t="s">
        <v>29</v>
      </c>
      <c r="AL39" s="149"/>
      <c r="AM39" s="172"/>
      <c r="AN39" s="149" t="s">
        <v>29</v>
      </c>
      <c r="AO39" s="149" t="s">
        <v>29</v>
      </c>
      <c r="AP39" s="175"/>
      <c r="AQ39" s="153"/>
    </row>
    <row r="40" spans="1:216" ht="26.4" x14ac:dyDescent="0.3">
      <c r="A40" s="50" t="s">
        <v>82</v>
      </c>
      <c r="B40" s="51" t="s">
        <v>83</v>
      </c>
      <c r="C40" s="50" t="s">
        <v>47</v>
      </c>
      <c r="D40" s="42" t="s">
        <v>29</v>
      </c>
      <c r="E40" s="42" t="s">
        <v>29</v>
      </c>
      <c r="F40" s="42" t="s">
        <v>29</v>
      </c>
      <c r="G40" s="42">
        <v>0</v>
      </c>
      <c r="H40" s="42" t="s">
        <v>29</v>
      </c>
      <c r="I40" s="42" t="s">
        <v>29</v>
      </c>
      <c r="J40" s="43">
        <f t="shared" si="0"/>
        <v>0</v>
      </c>
      <c r="K40" s="66"/>
      <c r="L40" s="52" t="s">
        <v>29</v>
      </c>
      <c r="M40" s="45" t="s">
        <v>29</v>
      </c>
      <c r="N40" s="45" t="s">
        <v>29</v>
      </c>
      <c r="O40" s="203"/>
      <c r="P40" s="45" t="s">
        <v>29</v>
      </c>
      <c r="Q40" s="45" t="s">
        <v>29</v>
      </c>
      <c r="R40" s="219"/>
      <c r="S40" s="67"/>
      <c r="T40" s="54" t="s">
        <v>29</v>
      </c>
      <c r="U40" s="47" t="s">
        <v>29</v>
      </c>
      <c r="V40" s="47" t="s">
        <v>29</v>
      </c>
      <c r="W40" s="222"/>
      <c r="X40" s="47" t="s">
        <v>29</v>
      </c>
      <c r="Y40" s="47" t="s">
        <v>29</v>
      </c>
      <c r="Z40" s="207"/>
      <c r="AA40" s="64"/>
      <c r="AB40" s="130" t="s">
        <v>29</v>
      </c>
      <c r="AC40" s="127" t="s">
        <v>29</v>
      </c>
      <c r="AD40" s="127" t="s">
        <v>29</v>
      </c>
      <c r="AE40" s="186"/>
      <c r="AF40" s="127" t="s">
        <v>29</v>
      </c>
      <c r="AG40" s="127" t="s">
        <v>29</v>
      </c>
      <c r="AH40" s="189"/>
      <c r="AI40" s="132"/>
      <c r="AJ40" s="152" t="s">
        <v>29</v>
      </c>
      <c r="AK40" s="149" t="s">
        <v>29</v>
      </c>
      <c r="AL40" s="149"/>
      <c r="AM40" s="173"/>
      <c r="AN40" s="149" t="s">
        <v>29</v>
      </c>
      <c r="AO40" s="149" t="s">
        <v>29</v>
      </c>
      <c r="AP40" s="176"/>
      <c r="AQ40" s="154"/>
    </row>
    <row r="41" spans="1:216" s="38" customFormat="1" x14ac:dyDescent="0.3">
      <c r="A41" s="65"/>
      <c r="B41" s="57" t="s">
        <v>84</v>
      </c>
      <c r="C41" s="56"/>
      <c r="D41" s="58"/>
      <c r="E41" s="59"/>
      <c r="F41" s="59"/>
      <c r="G41" s="59"/>
      <c r="H41" s="59"/>
      <c r="I41" s="59"/>
      <c r="J41" s="60">
        <f t="shared" si="0"/>
        <v>0</v>
      </c>
      <c r="K41" s="61"/>
      <c r="L41" s="58"/>
      <c r="M41" s="59"/>
      <c r="N41" s="59"/>
      <c r="O41" s="59"/>
      <c r="P41" s="59"/>
      <c r="Q41" s="59"/>
      <c r="R41" s="60"/>
      <c r="S41" s="61"/>
      <c r="T41" s="58"/>
      <c r="U41" s="59"/>
      <c r="V41" s="59"/>
      <c r="W41" s="59"/>
      <c r="X41" s="59"/>
      <c r="Y41" s="59"/>
      <c r="Z41" s="60"/>
      <c r="AA41" s="62"/>
      <c r="AB41" s="62"/>
      <c r="AC41" s="62"/>
      <c r="AD41" s="62"/>
      <c r="AE41" s="59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</row>
    <row r="42" spans="1:216" x14ac:dyDescent="0.3">
      <c r="A42" s="50" t="s">
        <v>85</v>
      </c>
      <c r="B42" s="51" t="s">
        <v>86</v>
      </c>
      <c r="C42" s="68" t="s">
        <v>87</v>
      </c>
      <c r="D42" s="41">
        <v>0</v>
      </c>
      <c r="E42" s="42" t="s">
        <v>29</v>
      </c>
      <c r="F42" s="42">
        <v>0</v>
      </c>
      <c r="G42" s="42" t="s">
        <v>29</v>
      </c>
      <c r="H42" s="42">
        <v>0</v>
      </c>
      <c r="I42" s="42">
        <v>0</v>
      </c>
      <c r="J42" s="43">
        <f t="shared" si="0"/>
        <v>0</v>
      </c>
      <c r="K42" s="66"/>
      <c r="L42" s="52">
        <v>0</v>
      </c>
      <c r="M42" s="45" t="s">
        <v>29</v>
      </c>
      <c r="N42" s="45">
        <v>0</v>
      </c>
      <c r="O42" s="45" t="s">
        <v>29</v>
      </c>
      <c r="P42" s="45">
        <v>0</v>
      </c>
      <c r="Q42" s="45">
        <v>22</v>
      </c>
      <c r="R42" s="53">
        <f t="shared" si="1"/>
        <v>22</v>
      </c>
      <c r="S42" s="67"/>
      <c r="T42" s="54">
        <v>0</v>
      </c>
      <c r="U42" s="47">
        <v>0</v>
      </c>
      <c r="V42" s="47">
        <v>0</v>
      </c>
      <c r="W42" s="47" t="s">
        <v>29</v>
      </c>
      <c r="X42" s="47">
        <v>0</v>
      </c>
      <c r="Y42" s="47">
        <v>0</v>
      </c>
      <c r="Z42" s="48">
        <f>SUM(T42:Y42)</f>
        <v>0</v>
      </c>
      <c r="AA42" s="64"/>
      <c r="AB42" s="130">
        <v>0</v>
      </c>
      <c r="AC42" s="127">
        <v>0</v>
      </c>
      <c r="AD42" s="127">
        <v>0</v>
      </c>
      <c r="AE42" s="127" t="s">
        <v>29</v>
      </c>
      <c r="AF42" s="127">
        <v>0</v>
      </c>
      <c r="AG42" s="127">
        <v>0</v>
      </c>
      <c r="AH42" s="128">
        <f>SUM(AB42:AG42)</f>
        <v>0</v>
      </c>
      <c r="AI42" s="132"/>
      <c r="AJ42" s="152">
        <v>0</v>
      </c>
      <c r="AK42" s="149">
        <v>0</v>
      </c>
      <c r="AL42" s="149"/>
      <c r="AM42" s="149" t="s">
        <v>29</v>
      </c>
      <c r="AN42" s="149"/>
      <c r="AO42" s="149">
        <v>0</v>
      </c>
      <c r="AP42" s="150">
        <f>SUM(AJ42:AO42)</f>
        <v>0</v>
      </c>
      <c r="AQ42" s="154"/>
    </row>
    <row r="43" spans="1:216" s="38" customFormat="1" x14ac:dyDescent="0.3">
      <c r="A43" s="56"/>
      <c r="B43" s="57" t="s">
        <v>88</v>
      </c>
      <c r="C43" s="56"/>
      <c r="D43" s="58"/>
      <c r="E43" s="59"/>
      <c r="F43" s="59"/>
      <c r="G43" s="59"/>
      <c r="H43" s="59"/>
      <c r="I43" s="59"/>
      <c r="J43" s="60">
        <f t="shared" si="0"/>
        <v>0</v>
      </c>
      <c r="K43" s="61"/>
      <c r="L43" s="58"/>
      <c r="M43" s="59"/>
      <c r="N43" s="59"/>
      <c r="O43" s="59"/>
      <c r="P43" s="59"/>
      <c r="Q43" s="59"/>
      <c r="R43" s="60"/>
      <c r="S43" s="61"/>
      <c r="T43" s="58"/>
      <c r="U43" s="59"/>
      <c r="V43" s="59"/>
      <c r="W43" s="59"/>
      <c r="X43" s="59"/>
      <c r="Y43" s="59"/>
      <c r="Z43" s="60"/>
      <c r="AA43" s="62"/>
      <c r="AB43" s="62"/>
      <c r="AC43" s="62"/>
      <c r="AD43" s="62"/>
      <c r="AE43" s="59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</row>
    <row r="44" spans="1:216" ht="81.75" customHeight="1" x14ac:dyDescent="0.3">
      <c r="A44" s="50" t="s">
        <v>89</v>
      </c>
      <c r="B44" s="51" t="s">
        <v>90</v>
      </c>
      <c r="C44" s="69" t="s">
        <v>91</v>
      </c>
      <c r="D44" s="41">
        <v>0</v>
      </c>
      <c r="E44" s="42" t="s">
        <v>29</v>
      </c>
      <c r="F44" s="42">
        <v>0</v>
      </c>
      <c r="G44" s="42" t="s">
        <v>29</v>
      </c>
      <c r="H44" s="42">
        <v>3607</v>
      </c>
      <c r="I44" s="42">
        <v>0</v>
      </c>
      <c r="J44" s="43">
        <f t="shared" si="0"/>
        <v>3607</v>
      </c>
      <c r="K44" s="66"/>
      <c r="L44" s="52">
        <v>0</v>
      </c>
      <c r="M44" s="45" t="s">
        <v>29</v>
      </c>
      <c r="N44" s="45">
        <v>0</v>
      </c>
      <c r="O44" s="45" t="s">
        <v>29</v>
      </c>
      <c r="P44" s="45">
        <v>0</v>
      </c>
      <c r="Q44" s="45">
        <v>0</v>
      </c>
      <c r="R44" s="53">
        <f t="shared" si="1"/>
        <v>0</v>
      </c>
      <c r="S44" s="67"/>
      <c r="T44" s="54">
        <v>2465</v>
      </c>
      <c r="U44" s="47" t="s">
        <v>29</v>
      </c>
      <c r="V44" s="47">
        <v>0</v>
      </c>
      <c r="W44" s="47" t="s">
        <v>29</v>
      </c>
      <c r="X44" s="47">
        <v>0</v>
      </c>
      <c r="Y44" s="47">
        <v>0</v>
      </c>
      <c r="Z44" s="48">
        <f>SUM(T44:Y44)</f>
        <v>2465</v>
      </c>
      <c r="AA44" s="64"/>
      <c r="AB44" s="130">
        <v>0</v>
      </c>
      <c r="AC44" s="127" t="s">
        <v>29</v>
      </c>
      <c r="AD44" s="127">
        <v>0</v>
      </c>
      <c r="AE44" s="127" t="s">
        <v>29</v>
      </c>
      <c r="AF44" s="127">
        <v>0</v>
      </c>
      <c r="AG44" s="127">
        <v>0</v>
      </c>
      <c r="AH44" s="128">
        <f>SUM(AB44:AG44)</f>
        <v>0</v>
      </c>
      <c r="AI44" s="132"/>
      <c r="AJ44" s="152">
        <v>0</v>
      </c>
      <c r="AK44" s="149" t="s">
        <v>29</v>
      </c>
      <c r="AL44" s="149"/>
      <c r="AM44" s="149" t="s">
        <v>29</v>
      </c>
      <c r="AN44" s="149"/>
      <c r="AO44" s="149">
        <v>0</v>
      </c>
      <c r="AP44" s="150">
        <f>SUM(AJ44:AO44)</f>
        <v>0</v>
      </c>
      <c r="AQ44" s="154"/>
    </row>
    <row r="45" spans="1:216" s="38" customFormat="1" x14ac:dyDescent="0.3">
      <c r="A45" s="65"/>
      <c r="B45" s="57" t="s">
        <v>92</v>
      </c>
      <c r="C45" s="56"/>
      <c r="D45" s="58"/>
      <c r="E45" s="59"/>
      <c r="F45" s="59"/>
      <c r="G45" s="59"/>
      <c r="H45" s="59"/>
      <c r="I45" s="59"/>
      <c r="J45" s="60">
        <f t="shared" si="0"/>
        <v>0</v>
      </c>
      <c r="K45" s="61"/>
      <c r="L45" s="58"/>
      <c r="M45" s="59"/>
      <c r="N45" s="59"/>
      <c r="O45" s="59"/>
      <c r="P45" s="59"/>
      <c r="Q45" s="59"/>
      <c r="R45" s="60"/>
      <c r="S45" s="61"/>
      <c r="T45" s="58"/>
      <c r="U45" s="59"/>
      <c r="V45" s="59"/>
      <c r="W45" s="59"/>
      <c r="X45" s="59"/>
      <c r="Y45" s="59"/>
      <c r="Z45" s="60"/>
      <c r="AA45" s="62"/>
      <c r="AB45" s="62"/>
      <c r="AC45" s="62"/>
      <c r="AD45" s="62"/>
      <c r="AE45" s="59"/>
      <c r="AF45" s="62"/>
      <c r="AG45" s="62"/>
      <c r="AH45" s="62"/>
      <c r="AI45" s="62"/>
      <c r="AJ45" s="62"/>
      <c r="AK45" s="62"/>
      <c r="AL45" s="62"/>
      <c r="AM45" s="62"/>
      <c r="AN45" s="62"/>
      <c r="AO45" s="62" t="s">
        <v>126</v>
      </c>
      <c r="AP45" s="62"/>
      <c r="AQ45" s="6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</row>
    <row r="46" spans="1:216" ht="53.4" thickBot="1" x14ac:dyDescent="0.35">
      <c r="A46" s="70" t="s">
        <v>93</v>
      </c>
      <c r="B46" s="71" t="s">
        <v>94</v>
      </c>
      <c r="C46" s="70" t="s">
        <v>47</v>
      </c>
      <c r="D46" s="72" t="s">
        <v>29</v>
      </c>
      <c r="E46" s="72">
        <v>0</v>
      </c>
      <c r="F46" s="72" t="s">
        <v>29</v>
      </c>
      <c r="G46" s="72" t="s">
        <v>29</v>
      </c>
      <c r="H46" s="72" t="s">
        <v>29</v>
      </c>
      <c r="I46" s="72" t="s">
        <v>29</v>
      </c>
      <c r="J46" s="73">
        <f t="shared" si="0"/>
        <v>0</v>
      </c>
      <c r="K46" s="74"/>
      <c r="L46" s="75" t="s">
        <v>29</v>
      </c>
      <c r="M46" s="76">
        <v>0</v>
      </c>
      <c r="N46" s="76" t="s">
        <v>29</v>
      </c>
      <c r="O46" s="76" t="s">
        <v>29</v>
      </c>
      <c r="P46" s="76" t="s">
        <v>29</v>
      </c>
      <c r="Q46" s="76" t="s">
        <v>29</v>
      </c>
      <c r="R46" s="77">
        <f t="shared" si="1"/>
        <v>0</v>
      </c>
      <c r="S46" s="78"/>
      <c r="T46" s="79" t="s">
        <v>29</v>
      </c>
      <c r="U46" s="80">
        <v>0</v>
      </c>
      <c r="V46" s="80" t="s">
        <v>29</v>
      </c>
      <c r="W46" s="80" t="s">
        <v>29</v>
      </c>
      <c r="X46" s="80" t="s">
        <v>29</v>
      </c>
      <c r="Y46" s="80" t="s">
        <v>29</v>
      </c>
      <c r="Z46" s="81">
        <f>SUM(T46:Y46)</f>
        <v>0</v>
      </c>
      <c r="AA46" s="82"/>
      <c r="AB46" s="133" t="s">
        <v>29</v>
      </c>
      <c r="AC46" s="134">
        <v>0</v>
      </c>
      <c r="AD46" s="134" t="s">
        <v>29</v>
      </c>
      <c r="AE46" s="134" t="s">
        <v>29</v>
      </c>
      <c r="AF46" s="134" t="s">
        <v>29</v>
      </c>
      <c r="AG46" s="134" t="s">
        <v>29</v>
      </c>
      <c r="AH46" s="135">
        <f>SUM(AB46:AG46)</f>
        <v>0</v>
      </c>
      <c r="AI46" s="136"/>
      <c r="AJ46" s="155" t="s">
        <v>29</v>
      </c>
      <c r="AK46" s="156"/>
      <c r="AL46" s="156"/>
      <c r="AM46" s="156" t="s">
        <v>29</v>
      </c>
      <c r="AN46" s="156" t="s">
        <v>29</v>
      </c>
      <c r="AO46" s="156">
        <v>0</v>
      </c>
      <c r="AP46" s="157">
        <f>SUM(AJ46:AO46)</f>
        <v>0</v>
      </c>
      <c r="AQ46" s="158"/>
    </row>
    <row r="47" spans="1:216" ht="15.6" x14ac:dyDescent="0.3">
      <c r="A47" s="83"/>
      <c r="B47" s="84"/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7"/>
      <c r="AB47" s="86"/>
      <c r="AC47" s="86"/>
      <c r="AD47" s="86"/>
      <c r="AE47" s="86"/>
      <c r="AF47" s="86"/>
      <c r="AG47" s="86"/>
      <c r="AH47" s="86"/>
      <c r="AI47" s="87"/>
      <c r="AJ47" s="86"/>
      <c r="AK47" s="86"/>
      <c r="AL47" s="86"/>
      <c r="AM47" s="86"/>
      <c r="AN47" s="86"/>
      <c r="AO47" s="86"/>
      <c r="AP47" s="86"/>
      <c r="AQ47" s="87"/>
    </row>
    <row r="48" spans="1:216" ht="16.2" thickBot="1" x14ac:dyDescent="0.35">
      <c r="A48" s="83"/>
      <c r="B48" s="84"/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7"/>
      <c r="AB48" s="86"/>
      <c r="AC48" s="86"/>
      <c r="AD48" s="86"/>
      <c r="AE48" s="86"/>
      <c r="AF48" s="86"/>
      <c r="AG48" s="86"/>
      <c r="AH48" s="86"/>
      <c r="AI48" s="87"/>
      <c r="AJ48" s="86"/>
      <c r="AK48" s="86"/>
      <c r="AL48" s="86"/>
      <c r="AM48" s="86"/>
      <c r="AN48" s="86"/>
      <c r="AO48" s="86"/>
      <c r="AP48" s="86"/>
      <c r="AQ48" s="87"/>
    </row>
    <row r="49" spans="1:216" ht="16.2" thickBot="1" x14ac:dyDescent="0.35">
      <c r="A49" s="83"/>
      <c r="B49" s="84"/>
      <c r="C49" s="85"/>
      <c r="D49" s="194" t="s">
        <v>11</v>
      </c>
      <c r="E49" s="195"/>
      <c r="F49" s="195"/>
      <c r="G49" s="195"/>
      <c r="H49" s="195"/>
      <c r="I49" s="195"/>
      <c r="J49" s="195"/>
      <c r="K49" s="196"/>
      <c r="L49" s="197" t="s">
        <v>12</v>
      </c>
      <c r="M49" s="198"/>
      <c r="N49" s="198"/>
      <c r="O49" s="198"/>
      <c r="P49" s="198"/>
      <c r="Q49" s="198"/>
      <c r="R49" s="198"/>
      <c r="S49" s="199"/>
      <c r="T49" s="200" t="s">
        <v>13</v>
      </c>
      <c r="U49" s="201"/>
      <c r="V49" s="201"/>
      <c r="W49" s="201"/>
      <c r="X49" s="201"/>
      <c r="Y49" s="201"/>
      <c r="Z49" s="201"/>
      <c r="AA49" s="202"/>
      <c r="AB49" s="190" t="s">
        <v>124</v>
      </c>
      <c r="AC49" s="191"/>
      <c r="AD49" s="191"/>
      <c r="AE49" s="191"/>
      <c r="AF49" s="191"/>
      <c r="AG49" s="191"/>
      <c r="AH49" s="191"/>
      <c r="AI49" s="192"/>
      <c r="AJ49" s="177" t="s">
        <v>124</v>
      </c>
      <c r="AK49" s="178"/>
      <c r="AL49" s="178"/>
      <c r="AM49" s="178"/>
      <c r="AN49" s="178"/>
      <c r="AO49" s="178"/>
      <c r="AP49" s="178"/>
      <c r="AQ49" s="179"/>
    </row>
    <row r="50" spans="1:216" s="30" customFormat="1" ht="87" customHeight="1" thickBot="1" x14ac:dyDescent="0.35">
      <c r="A50" s="15" t="s">
        <v>14</v>
      </c>
      <c r="B50" s="16" t="s">
        <v>95</v>
      </c>
      <c r="C50" s="16" t="s">
        <v>96</v>
      </c>
      <c r="D50" s="88" t="s">
        <v>17</v>
      </c>
      <c r="E50" s="89" t="s">
        <v>18</v>
      </c>
      <c r="F50" s="90" t="s">
        <v>19</v>
      </c>
      <c r="G50" s="90" t="s">
        <v>20</v>
      </c>
      <c r="H50" s="90" t="s">
        <v>21</v>
      </c>
      <c r="I50" s="90" t="s">
        <v>22</v>
      </c>
      <c r="J50" s="90" t="s">
        <v>23</v>
      </c>
      <c r="K50" s="91" t="s">
        <v>24</v>
      </c>
      <c r="L50" s="92" t="s">
        <v>17</v>
      </c>
      <c r="M50" s="93" t="s">
        <v>18</v>
      </c>
      <c r="N50" s="94" t="s">
        <v>19</v>
      </c>
      <c r="O50" s="94" t="s">
        <v>20</v>
      </c>
      <c r="P50" s="94" t="s">
        <v>21</v>
      </c>
      <c r="Q50" s="94" t="s">
        <v>22</v>
      </c>
      <c r="R50" s="94" t="s">
        <v>23</v>
      </c>
      <c r="S50" s="95" t="s">
        <v>24</v>
      </c>
      <c r="T50" s="96" t="s">
        <v>17</v>
      </c>
      <c r="U50" s="97" t="s">
        <v>18</v>
      </c>
      <c r="V50" s="98" t="s">
        <v>19</v>
      </c>
      <c r="W50" s="98" t="s">
        <v>20</v>
      </c>
      <c r="X50" s="98" t="s">
        <v>21</v>
      </c>
      <c r="Y50" s="98" t="s">
        <v>22</v>
      </c>
      <c r="Z50" s="98" t="s">
        <v>23</v>
      </c>
      <c r="AA50" s="99" t="s">
        <v>24</v>
      </c>
      <c r="AB50" s="137" t="s">
        <v>17</v>
      </c>
      <c r="AC50" s="138" t="s">
        <v>18</v>
      </c>
      <c r="AD50" s="139" t="s">
        <v>19</v>
      </c>
      <c r="AE50" s="139" t="s">
        <v>20</v>
      </c>
      <c r="AF50" s="139" t="s">
        <v>21</v>
      </c>
      <c r="AG50" s="139" t="s">
        <v>22</v>
      </c>
      <c r="AH50" s="139" t="s">
        <v>23</v>
      </c>
      <c r="AI50" s="140" t="s">
        <v>24</v>
      </c>
      <c r="AJ50" s="159" t="s">
        <v>17</v>
      </c>
      <c r="AK50" s="160" t="s">
        <v>18</v>
      </c>
      <c r="AL50" s="161" t="s">
        <v>19</v>
      </c>
      <c r="AM50" s="161" t="s">
        <v>20</v>
      </c>
      <c r="AN50" s="161" t="s">
        <v>21</v>
      </c>
      <c r="AO50" s="161" t="s">
        <v>22</v>
      </c>
      <c r="AP50" s="161" t="s">
        <v>23</v>
      </c>
      <c r="AQ50" s="162" t="s">
        <v>24</v>
      </c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</row>
    <row r="51" spans="1:216" x14ac:dyDescent="0.3">
      <c r="A51" s="100" t="s">
        <v>97</v>
      </c>
      <c r="B51" s="101" t="s">
        <v>98</v>
      </c>
      <c r="C51" s="101" t="s">
        <v>87</v>
      </c>
      <c r="D51" s="102">
        <v>0</v>
      </c>
      <c r="E51" s="103" t="s">
        <v>29</v>
      </c>
      <c r="F51" s="103">
        <v>0</v>
      </c>
      <c r="G51" s="103" t="s">
        <v>29</v>
      </c>
      <c r="H51" s="104">
        <v>0</v>
      </c>
      <c r="I51" s="105">
        <v>0</v>
      </c>
      <c r="J51" s="106">
        <f t="shared" ref="J51:J66" si="2">SUM(D51:I51)</f>
        <v>0</v>
      </c>
      <c r="K51" s="107"/>
      <c r="L51" s="108">
        <v>0</v>
      </c>
      <c r="M51" s="45" t="s">
        <v>29</v>
      </c>
      <c r="N51" s="109">
        <v>0</v>
      </c>
      <c r="O51" s="109" t="s">
        <v>29</v>
      </c>
      <c r="P51" s="109">
        <v>0</v>
      </c>
      <c r="Q51" s="109">
        <v>0</v>
      </c>
      <c r="R51" s="110">
        <f t="shared" ref="R51:R66" si="3">SUM(L51:Q51)</f>
        <v>0</v>
      </c>
      <c r="S51" s="111"/>
      <c r="T51" s="112">
        <v>0</v>
      </c>
      <c r="U51" s="113">
        <v>0</v>
      </c>
      <c r="V51" s="113">
        <v>0</v>
      </c>
      <c r="W51" s="113" t="s">
        <v>29</v>
      </c>
      <c r="X51" s="113">
        <v>0</v>
      </c>
      <c r="Y51" s="113">
        <v>0</v>
      </c>
      <c r="Z51" s="114">
        <f>SUM(T51:Y51)</f>
        <v>0</v>
      </c>
      <c r="AA51" s="115"/>
      <c r="AB51" s="141">
        <v>0</v>
      </c>
      <c r="AC51" s="142">
        <v>0</v>
      </c>
      <c r="AD51" s="142">
        <v>0</v>
      </c>
      <c r="AE51" s="142" t="s">
        <v>29</v>
      </c>
      <c r="AF51" s="142">
        <v>0</v>
      </c>
      <c r="AG51" s="142">
        <v>0</v>
      </c>
      <c r="AH51" s="143">
        <f>SUM(AB51:AG51)</f>
        <v>0</v>
      </c>
      <c r="AI51" s="144"/>
      <c r="AJ51" s="163">
        <v>0</v>
      </c>
      <c r="AK51" s="164">
        <v>0</v>
      </c>
      <c r="AL51" s="164">
        <v>0</v>
      </c>
      <c r="AM51" s="164" t="s">
        <v>29</v>
      </c>
      <c r="AN51" s="164">
        <v>0</v>
      </c>
      <c r="AO51" s="164">
        <v>0</v>
      </c>
      <c r="AP51" s="165">
        <f>SUM(AJ51:AO51)</f>
        <v>0</v>
      </c>
      <c r="AQ51" s="166"/>
    </row>
    <row r="52" spans="1:216" x14ac:dyDescent="0.3">
      <c r="A52" s="39" t="s">
        <v>99</v>
      </c>
      <c r="B52" s="51" t="s">
        <v>100</v>
      </c>
      <c r="C52" s="51" t="s">
        <v>87</v>
      </c>
      <c r="D52" s="41">
        <v>0</v>
      </c>
      <c r="E52" s="42" t="s">
        <v>29</v>
      </c>
      <c r="F52" s="42">
        <v>0</v>
      </c>
      <c r="G52" s="42" t="s">
        <v>29</v>
      </c>
      <c r="H52" s="42">
        <v>0</v>
      </c>
      <c r="I52" s="116">
        <v>0</v>
      </c>
      <c r="J52" s="43">
        <f t="shared" si="2"/>
        <v>0</v>
      </c>
      <c r="K52" s="66"/>
      <c r="L52" s="52">
        <v>0</v>
      </c>
      <c r="M52" s="45" t="s">
        <v>29</v>
      </c>
      <c r="N52" s="45">
        <v>0</v>
      </c>
      <c r="O52" s="45" t="s">
        <v>29</v>
      </c>
      <c r="P52" s="45">
        <v>0</v>
      </c>
      <c r="Q52" s="45">
        <v>0</v>
      </c>
      <c r="R52" s="53">
        <f t="shared" si="3"/>
        <v>0</v>
      </c>
      <c r="S52" s="67"/>
      <c r="T52" s="54">
        <v>0</v>
      </c>
      <c r="U52" s="47">
        <v>0</v>
      </c>
      <c r="V52" s="47">
        <v>0</v>
      </c>
      <c r="W52" s="47" t="s">
        <v>29</v>
      </c>
      <c r="X52" s="47">
        <v>0</v>
      </c>
      <c r="Y52" s="47">
        <v>0</v>
      </c>
      <c r="Z52" s="114">
        <f>SUM(T52:Y52)</f>
        <v>0</v>
      </c>
      <c r="AA52" s="64"/>
      <c r="AB52" s="130">
        <v>0</v>
      </c>
      <c r="AC52" s="127">
        <v>0</v>
      </c>
      <c r="AD52" s="127">
        <v>0</v>
      </c>
      <c r="AE52" s="127" t="s">
        <v>29</v>
      </c>
      <c r="AF52" s="127">
        <v>0</v>
      </c>
      <c r="AG52" s="127">
        <v>0</v>
      </c>
      <c r="AH52" s="143">
        <f>SUM(AB52:AG52)</f>
        <v>0</v>
      </c>
      <c r="AI52" s="132"/>
      <c r="AJ52" s="152">
        <v>0</v>
      </c>
      <c r="AK52" s="149">
        <v>0</v>
      </c>
      <c r="AL52" s="149">
        <v>0</v>
      </c>
      <c r="AM52" s="149" t="s">
        <v>29</v>
      </c>
      <c r="AN52" s="149">
        <v>0</v>
      </c>
      <c r="AO52" s="149">
        <v>0</v>
      </c>
      <c r="AP52" s="165">
        <f>SUM(AJ52:AO52)</f>
        <v>0</v>
      </c>
      <c r="AQ52" s="154"/>
    </row>
    <row r="53" spans="1:216" ht="26.4" x14ac:dyDescent="0.3">
      <c r="A53" s="39" t="s">
        <v>101</v>
      </c>
      <c r="B53" s="51" t="s">
        <v>102</v>
      </c>
      <c r="C53" s="51" t="s">
        <v>87</v>
      </c>
      <c r="D53" s="41">
        <v>0</v>
      </c>
      <c r="E53" s="42" t="s">
        <v>29</v>
      </c>
      <c r="F53" s="42">
        <v>2727</v>
      </c>
      <c r="G53" s="42" t="s">
        <v>29</v>
      </c>
      <c r="H53" s="42">
        <v>0</v>
      </c>
      <c r="I53" s="116">
        <v>0</v>
      </c>
      <c r="J53" s="43">
        <f t="shared" si="2"/>
        <v>2727</v>
      </c>
      <c r="K53" s="44"/>
      <c r="L53" s="52">
        <v>0</v>
      </c>
      <c r="M53" s="45" t="s">
        <v>29</v>
      </c>
      <c r="N53" s="45"/>
      <c r="O53" s="45" t="s">
        <v>29</v>
      </c>
      <c r="P53" s="45">
        <v>0</v>
      </c>
      <c r="Q53" s="45">
        <v>0</v>
      </c>
      <c r="R53" s="53">
        <f t="shared" si="3"/>
        <v>0</v>
      </c>
      <c r="S53" s="67"/>
      <c r="T53" s="54">
        <v>0</v>
      </c>
      <c r="U53" s="47">
        <v>0</v>
      </c>
      <c r="V53" s="47"/>
      <c r="W53" s="47" t="s">
        <v>29</v>
      </c>
      <c r="X53" s="47">
        <v>0</v>
      </c>
      <c r="Y53" s="47">
        <v>0</v>
      </c>
      <c r="Z53" s="114">
        <f>SUM(T53:Y53)</f>
        <v>0</v>
      </c>
      <c r="AA53" s="64"/>
      <c r="AB53" s="130">
        <v>0</v>
      </c>
      <c r="AC53" s="127">
        <v>0</v>
      </c>
      <c r="AD53" s="127"/>
      <c r="AE53" s="127" t="s">
        <v>29</v>
      </c>
      <c r="AF53" s="127">
        <v>0</v>
      </c>
      <c r="AG53" s="127">
        <v>0</v>
      </c>
      <c r="AH53" s="143">
        <f>SUM(AB53:AG53)</f>
        <v>0</v>
      </c>
      <c r="AI53" s="132"/>
      <c r="AJ53" s="152">
        <v>0</v>
      </c>
      <c r="AK53" s="149">
        <v>0</v>
      </c>
      <c r="AL53" s="149"/>
      <c r="AM53" s="149" t="s">
        <v>29</v>
      </c>
      <c r="AN53" s="149">
        <v>0</v>
      </c>
      <c r="AO53" s="149">
        <v>0</v>
      </c>
      <c r="AP53" s="165">
        <f>SUM(AJ53:AO53)</f>
        <v>0</v>
      </c>
      <c r="AQ53" s="154"/>
    </row>
    <row r="54" spans="1:216" ht="72" x14ac:dyDescent="0.3">
      <c r="A54" s="39" t="s">
        <v>103</v>
      </c>
      <c r="B54" s="51" t="s">
        <v>104</v>
      </c>
      <c r="C54" s="51" t="s">
        <v>87</v>
      </c>
      <c r="D54" s="41">
        <v>0</v>
      </c>
      <c r="E54" s="42" t="s">
        <v>29</v>
      </c>
      <c r="F54" s="42">
        <v>929</v>
      </c>
      <c r="G54" s="42" t="s">
        <v>29</v>
      </c>
      <c r="H54" s="42">
        <v>1941</v>
      </c>
      <c r="I54" s="116">
        <v>0</v>
      </c>
      <c r="J54" s="43">
        <f t="shared" si="2"/>
        <v>2870</v>
      </c>
      <c r="K54" s="66"/>
      <c r="L54" s="52">
        <v>5000</v>
      </c>
      <c r="M54" s="45" t="s">
        <v>29</v>
      </c>
      <c r="N54" s="45">
        <v>0</v>
      </c>
      <c r="O54" s="45" t="s">
        <v>29</v>
      </c>
      <c r="P54" s="45">
        <v>2935</v>
      </c>
      <c r="Q54" s="45">
        <v>170</v>
      </c>
      <c r="R54" s="53">
        <f t="shared" si="3"/>
        <v>8105</v>
      </c>
      <c r="S54" s="46" t="s">
        <v>38</v>
      </c>
      <c r="T54" s="54">
        <v>5800</v>
      </c>
      <c r="U54" s="47" t="s">
        <v>29</v>
      </c>
      <c r="V54" s="47">
        <v>0</v>
      </c>
      <c r="W54" s="47" t="s">
        <v>29</v>
      </c>
      <c r="X54" s="47">
        <v>5716</v>
      </c>
      <c r="Y54" s="47">
        <v>0</v>
      </c>
      <c r="Z54" s="114">
        <f>SUM(T54:Y54)</f>
        <v>11516</v>
      </c>
      <c r="AA54" s="55" t="s">
        <v>38</v>
      </c>
      <c r="AB54" s="130">
        <v>11800</v>
      </c>
      <c r="AC54" s="127" t="s">
        <v>29</v>
      </c>
      <c r="AD54" s="127">
        <v>0</v>
      </c>
      <c r="AE54" s="127" t="s">
        <v>29</v>
      </c>
      <c r="AF54" s="127">
        <v>3149</v>
      </c>
      <c r="AG54" s="127">
        <v>170</v>
      </c>
      <c r="AH54" s="143">
        <f>SUM(AB54:AG54)</f>
        <v>15119</v>
      </c>
      <c r="AI54" s="131" t="s">
        <v>38</v>
      </c>
      <c r="AJ54" s="152">
        <v>34000</v>
      </c>
      <c r="AK54" s="149" t="s">
        <v>29</v>
      </c>
      <c r="AL54" s="149">
        <v>16379</v>
      </c>
      <c r="AM54" s="149" t="s">
        <v>29</v>
      </c>
      <c r="AN54" s="149">
        <v>-3940</v>
      </c>
      <c r="AO54" s="149">
        <v>577</v>
      </c>
      <c r="AP54" s="165">
        <f>SUM(AJ54:AO54)</f>
        <v>47016</v>
      </c>
      <c r="AQ54" s="153"/>
    </row>
    <row r="55" spans="1:216" ht="330" customHeight="1" x14ac:dyDescent="0.3">
      <c r="A55" s="39" t="s">
        <v>105</v>
      </c>
      <c r="B55" s="51" t="s">
        <v>106</v>
      </c>
      <c r="C55" s="51" t="s">
        <v>87</v>
      </c>
      <c r="D55" s="41">
        <v>0</v>
      </c>
      <c r="E55" s="42" t="s">
        <v>29</v>
      </c>
      <c r="F55" s="42">
        <v>0</v>
      </c>
      <c r="G55" s="42" t="s">
        <v>29</v>
      </c>
      <c r="H55" s="42">
        <v>1260</v>
      </c>
      <c r="I55" s="116">
        <v>0</v>
      </c>
      <c r="J55" s="43">
        <f t="shared" si="2"/>
        <v>1260</v>
      </c>
      <c r="K55" s="66"/>
      <c r="L55" s="52">
        <v>1000</v>
      </c>
      <c r="M55" s="45" t="s">
        <v>29</v>
      </c>
      <c r="N55" s="45">
        <v>0</v>
      </c>
      <c r="O55" s="45" t="s">
        <v>29</v>
      </c>
      <c r="P55" s="45">
        <v>0</v>
      </c>
      <c r="Q55" s="45">
        <v>35</v>
      </c>
      <c r="R55" s="53">
        <f t="shared" si="3"/>
        <v>1035</v>
      </c>
      <c r="S55" s="46" t="s">
        <v>38</v>
      </c>
      <c r="T55" s="54">
        <v>10000</v>
      </c>
      <c r="U55" s="47" t="s">
        <v>29</v>
      </c>
      <c r="V55" s="47">
        <v>0</v>
      </c>
      <c r="W55" s="47" t="s">
        <v>29</v>
      </c>
      <c r="X55" s="47">
        <v>0</v>
      </c>
      <c r="Y55" s="47">
        <v>0</v>
      </c>
      <c r="Z55" s="114">
        <f>SUM(T55:Y55)</f>
        <v>10000</v>
      </c>
      <c r="AA55" s="55" t="s">
        <v>38</v>
      </c>
      <c r="AB55" s="130">
        <v>5000</v>
      </c>
      <c r="AC55" s="127" t="s">
        <v>29</v>
      </c>
      <c r="AD55" s="127">
        <v>0</v>
      </c>
      <c r="AE55" s="127" t="s">
        <v>29</v>
      </c>
      <c r="AF55" s="127">
        <v>0</v>
      </c>
      <c r="AG55" s="127">
        <v>35</v>
      </c>
      <c r="AH55" s="143">
        <f>SUM(AB55:AG55)</f>
        <v>5035</v>
      </c>
      <c r="AI55" s="131" t="s">
        <v>38</v>
      </c>
      <c r="AJ55" s="152">
        <v>52000</v>
      </c>
      <c r="AK55" s="149" t="s">
        <v>29</v>
      </c>
      <c r="AL55" s="149">
        <v>0</v>
      </c>
      <c r="AM55" s="149" t="s">
        <v>29</v>
      </c>
      <c r="AN55" s="149">
        <v>70</v>
      </c>
      <c r="AO55" s="149">
        <v>439</v>
      </c>
      <c r="AP55" s="165">
        <f>SUM(AJ55:AO55)</f>
        <v>52509</v>
      </c>
      <c r="AQ55" s="153" t="s">
        <v>38</v>
      </c>
    </row>
    <row r="56" spans="1:216" ht="39.6" x14ac:dyDescent="0.3">
      <c r="A56" s="39" t="s">
        <v>107</v>
      </c>
      <c r="B56" s="51" t="s">
        <v>108</v>
      </c>
      <c r="C56" s="51" t="s">
        <v>87</v>
      </c>
      <c r="D56" s="42" t="s">
        <v>29</v>
      </c>
      <c r="E56" s="42" t="s">
        <v>29</v>
      </c>
      <c r="F56" s="42" t="s">
        <v>29</v>
      </c>
      <c r="G56" s="42">
        <v>0</v>
      </c>
      <c r="H56" s="42" t="s">
        <v>29</v>
      </c>
      <c r="I56" s="116" t="s">
        <v>29</v>
      </c>
      <c r="J56" s="43">
        <f t="shared" si="2"/>
        <v>0</v>
      </c>
      <c r="K56" s="66"/>
      <c r="L56" s="52" t="s">
        <v>29</v>
      </c>
      <c r="M56" s="45" t="s">
        <v>29</v>
      </c>
      <c r="N56" s="45" t="s">
        <v>29</v>
      </c>
      <c r="O56" s="203">
        <v>340</v>
      </c>
      <c r="P56" s="45" t="s">
        <v>29</v>
      </c>
      <c r="Q56" s="45" t="s">
        <v>29</v>
      </c>
      <c r="R56" s="204">
        <f>O56</f>
        <v>340</v>
      </c>
      <c r="S56" s="67"/>
      <c r="T56" s="54" t="s">
        <v>29</v>
      </c>
      <c r="U56" s="47" t="s">
        <v>29</v>
      </c>
      <c r="V56" s="47" t="s">
        <v>29</v>
      </c>
      <c r="W56" s="205">
        <v>740</v>
      </c>
      <c r="X56" s="47" t="s">
        <v>29</v>
      </c>
      <c r="Y56" s="47" t="s">
        <v>29</v>
      </c>
      <c r="Z56" s="206">
        <f>W56</f>
        <v>740</v>
      </c>
      <c r="AA56" s="64"/>
      <c r="AB56" s="130" t="s">
        <v>29</v>
      </c>
      <c r="AC56" s="127" t="s">
        <v>29</v>
      </c>
      <c r="AD56" s="127" t="s">
        <v>29</v>
      </c>
      <c r="AE56" s="193">
        <v>0</v>
      </c>
      <c r="AF56" s="127" t="s">
        <v>29</v>
      </c>
      <c r="AG56" s="127" t="s">
        <v>29</v>
      </c>
      <c r="AH56" s="187">
        <f>AE56</f>
        <v>0</v>
      </c>
      <c r="AI56" s="132"/>
      <c r="AJ56" s="152" t="s">
        <v>29</v>
      </c>
      <c r="AK56" s="149" t="s">
        <v>29</v>
      </c>
      <c r="AL56" s="149" t="s">
        <v>29</v>
      </c>
      <c r="AM56" s="180">
        <v>1</v>
      </c>
      <c r="AN56" s="149" t="s">
        <v>29</v>
      </c>
      <c r="AO56" s="149" t="s">
        <v>29</v>
      </c>
      <c r="AP56" s="174">
        <f>AM56</f>
        <v>1</v>
      </c>
      <c r="AQ56" s="154"/>
    </row>
    <row r="57" spans="1:216" ht="39.6" x14ac:dyDescent="0.3">
      <c r="A57" s="39" t="s">
        <v>109</v>
      </c>
      <c r="B57" s="51" t="s">
        <v>110</v>
      </c>
      <c r="C57" s="51" t="s">
        <v>87</v>
      </c>
      <c r="D57" s="42" t="s">
        <v>29</v>
      </c>
      <c r="E57" s="42" t="s">
        <v>29</v>
      </c>
      <c r="F57" s="42" t="s">
        <v>29</v>
      </c>
      <c r="G57" s="42">
        <v>0</v>
      </c>
      <c r="H57" s="42" t="s">
        <v>29</v>
      </c>
      <c r="I57" s="116" t="s">
        <v>29</v>
      </c>
      <c r="J57" s="43">
        <f t="shared" si="2"/>
        <v>0</v>
      </c>
      <c r="K57" s="66"/>
      <c r="L57" s="52" t="s">
        <v>29</v>
      </c>
      <c r="M57" s="45" t="s">
        <v>29</v>
      </c>
      <c r="N57" s="45" t="s">
        <v>29</v>
      </c>
      <c r="O57" s="203"/>
      <c r="P57" s="45" t="s">
        <v>29</v>
      </c>
      <c r="Q57" s="45" t="s">
        <v>29</v>
      </c>
      <c r="R57" s="204"/>
      <c r="S57" s="67"/>
      <c r="T57" s="54" t="s">
        <v>29</v>
      </c>
      <c r="U57" s="47" t="s">
        <v>29</v>
      </c>
      <c r="V57" s="47" t="s">
        <v>29</v>
      </c>
      <c r="W57" s="205"/>
      <c r="X57" s="47" t="s">
        <v>29</v>
      </c>
      <c r="Y57" s="47" t="s">
        <v>29</v>
      </c>
      <c r="Z57" s="207"/>
      <c r="AA57" s="64"/>
      <c r="AB57" s="130" t="s">
        <v>29</v>
      </c>
      <c r="AC57" s="127" t="s">
        <v>29</v>
      </c>
      <c r="AD57" s="127" t="s">
        <v>29</v>
      </c>
      <c r="AE57" s="193"/>
      <c r="AF57" s="127" t="s">
        <v>29</v>
      </c>
      <c r="AG57" s="127" t="s">
        <v>29</v>
      </c>
      <c r="AH57" s="189"/>
      <c r="AI57" s="132"/>
      <c r="AJ57" s="152" t="s">
        <v>29</v>
      </c>
      <c r="AK57" s="149" t="s">
        <v>29</v>
      </c>
      <c r="AL57" s="149" t="s">
        <v>29</v>
      </c>
      <c r="AM57" s="180"/>
      <c r="AN57" s="149" t="s">
        <v>29</v>
      </c>
      <c r="AO57" s="149" t="s">
        <v>29</v>
      </c>
      <c r="AP57" s="176"/>
      <c r="AQ57" s="154"/>
    </row>
    <row r="58" spans="1:216" x14ac:dyDescent="0.3">
      <c r="A58" s="39" t="s">
        <v>111</v>
      </c>
      <c r="B58" s="51" t="s">
        <v>112</v>
      </c>
      <c r="C58" s="51" t="s">
        <v>87</v>
      </c>
      <c r="D58" s="41">
        <v>0</v>
      </c>
      <c r="E58" s="42" t="s">
        <v>29</v>
      </c>
      <c r="F58" s="42">
        <v>0</v>
      </c>
      <c r="G58" s="42" t="s">
        <v>29</v>
      </c>
      <c r="H58" s="42">
        <v>0</v>
      </c>
      <c r="I58" s="116">
        <v>0</v>
      </c>
      <c r="J58" s="43">
        <f t="shared" si="2"/>
        <v>0</v>
      </c>
      <c r="K58" s="66"/>
      <c r="L58" s="52">
        <v>0</v>
      </c>
      <c r="M58" s="45" t="s">
        <v>29</v>
      </c>
      <c r="N58" s="45">
        <v>0</v>
      </c>
      <c r="O58" s="45" t="s">
        <v>29</v>
      </c>
      <c r="P58" s="45">
        <v>0</v>
      </c>
      <c r="Q58" s="45">
        <v>0</v>
      </c>
      <c r="R58" s="53">
        <f t="shared" si="3"/>
        <v>0</v>
      </c>
      <c r="S58" s="67"/>
      <c r="T58" s="54">
        <v>0</v>
      </c>
      <c r="U58" s="47" t="s">
        <v>29</v>
      </c>
      <c r="V58" s="47">
        <v>0</v>
      </c>
      <c r="W58" s="47" t="s">
        <v>29</v>
      </c>
      <c r="X58" s="47">
        <v>0</v>
      </c>
      <c r="Y58" s="47">
        <v>0</v>
      </c>
      <c r="Z58" s="48">
        <f>SUM(T58:Y58)</f>
        <v>0</v>
      </c>
      <c r="AA58" s="64"/>
      <c r="AB58" s="130">
        <v>0</v>
      </c>
      <c r="AC58" s="127" t="s">
        <v>29</v>
      </c>
      <c r="AD58" s="127">
        <v>0</v>
      </c>
      <c r="AE58" s="127" t="s">
        <v>29</v>
      </c>
      <c r="AF58" s="127">
        <v>0</v>
      </c>
      <c r="AG58" s="127">
        <v>0</v>
      </c>
      <c r="AH58" s="128">
        <f>SUM(AB58:AG58)</f>
        <v>0</v>
      </c>
      <c r="AI58" s="132"/>
      <c r="AJ58" s="152">
        <v>0</v>
      </c>
      <c r="AK58" s="149" t="s">
        <v>29</v>
      </c>
      <c r="AL58" s="149">
        <v>0</v>
      </c>
      <c r="AM58" s="149" t="s">
        <v>29</v>
      </c>
      <c r="AN58" s="149">
        <v>0</v>
      </c>
      <c r="AO58" s="149">
        <v>0</v>
      </c>
      <c r="AP58" s="150">
        <f>SUM(AJ58:AO58)</f>
        <v>0</v>
      </c>
      <c r="AQ58" s="154"/>
    </row>
    <row r="59" spans="1:216" x14ac:dyDescent="0.3">
      <c r="A59" s="39" t="s">
        <v>113</v>
      </c>
      <c r="B59" s="51" t="s">
        <v>114</v>
      </c>
      <c r="C59" s="51" t="s">
        <v>87</v>
      </c>
      <c r="D59" s="41">
        <v>0</v>
      </c>
      <c r="E59" s="42" t="s">
        <v>29</v>
      </c>
      <c r="F59" s="42">
        <v>0</v>
      </c>
      <c r="G59" s="42" t="s">
        <v>29</v>
      </c>
      <c r="H59" s="42">
        <v>0</v>
      </c>
      <c r="I59" s="116">
        <v>0</v>
      </c>
      <c r="J59" s="43">
        <f t="shared" si="2"/>
        <v>0</v>
      </c>
      <c r="K59" s="66"/>
      <c r="L59" s="52">
        <v>0</v>
      </c>
      <c r="M59" s="45" t="s">
        <v>29</v>
      </c>
      <c r="N59" s="45">
        <v>0</v>
      </c>
      <c r="O59" s="45" t="s">
        <v>29</v>
      </c>
      <c r="P59" s="45">
        <v>0</v>
      </c>
      <c r="Q59" s="45">
        <v>0</v>
      </c>
      <c r="R59" s="53">
        <f t="shared" si="3"/>
        <v>0</v>
      </c>
      <c r="S59" s="67"/>
      <c r="T59" s="54">
        <v>0</v>
      </c>
      <c r="U59" s="47" t="s">
        <v>29</v>
      </c>
      <c r="V59" s="47">
        <v>0</v>
      </c>
      <c r="W59" s="47" t="s">
        <v>29</v>
      </c>
      <c r="X59" s="47">
        <v>0</v>
      </c>
      <c r="Y59" s="47">
        <v>0</v>
      </c>
      <c r="Z59" s="48">
        <f t="shared" ref="Z59:Z66" si="4">SUM(T59:Y59)</f>
        <v>0</v>
      </c>
      <c r="AA59" s="64"/>
      <c r="AB59" s="130">
        <v>0</v>
      </c>
      <c r="AC59" s="127" t="s">
        <v>29</v>
      </c>
      <c r="AD59" s="127">
        <v>0</v>
      </c>
      <c r="AE59" s="127" t="s">
        <v>29</v>
      </c>
      <c r="AF59" s="127">
        <v>0</v>
      </c>
      <c r="AG59" s="127">
        <v>0</v>
      </c>
      <c r="AH59" s="128">
        <f t="shared" ref="AH59:AH66" si="5">SUM(AB59:AG59)</f>
        <v>0</v>
      </c>
      <c r="AI59" s="132"/>
      <c r="AJ59" s="152">
        <v>0</v>
      </c>
      <c r="AK59" s="149" t="s">
        <v>29</v>
      </c>
      <c r="AL59" s="149">
        <v>0</v>
      </c>
      <c r="AM59" s="149" t="s">
        <v>29</v>
      </c>
      <c r="AN59" s="149">
        <v>0</v>
      </c>
      <c r="AO59" s="149">
        <v>0</v>
      </c>
      <c r="AP59" s="150">
        <f t="shared" ref="AP59:AP66" si="6">SUM(AJ59:AO59)</f>
        <v>0</v>
      </c>
      <c r="AQ59" s="154"/>
    </row>
    <row r="60" spans="1:216" ht="39.6" x14ac:dyDescent="0.3">
      <c r="A60" s="39"/>
      <c r="B60" s="51" t="s">
        <v>115</v>
      </c>
      <c r="C60" s="51" t="s">
        <v>47</v>
      </c>
      <c r="D60" s="41">
        <v>0</v>
      </c>
      <c r="E60" s="42" t="s">
        <v>29</v>
      </c>
      <c r="F60" s="42">
        <v>0</v>
      </c>
      <c r="G60" s="42" t="s">
        <v>29</v>
      </c>
      <c r="H60" s="42">
        <v>0</v>
      </c>
      <c r="I60" s="116">
        <v>0</v>
      </c>
      <c r="J60" s="43">
        <f t="shared" si="2"/>
        <v>0</v>
      </c>
      <c r="K60" s="66"/>
      <c r="L60" s="52">
        <v>0</v>
      </c>
      <c r="M60" s="45" t="s">
        <v>29</v>
      </c>
      <c r="N60" s="45">
        <v>0</v>
      </c>
      <c r="O60" s="45" t="s">
        <v>29</v>
      </c>
      <c r="P60" s="45">
        <v>0</v>
      </c>
      <c r="Q60" s="45">
        <v>0</v>
      </c>
      <c r="R60" s="53">
        <f t="shared" si="3"/>
        <v>0</v>
      </c>
      <c r="S60" s="67"/>
      <c r="T60" s="54">
        <v>0</v>
      </c>
      <c r="U60" s="47" t="s">
        <v>29</v>
      </c>
      <c r="V60" s="47">
        <v>0</v>
      </c>
      <c r="W60" s="47" t="s">
        <v>29</v>
      </c>
      <c r="X60" s="47">
        <v>0</v>
      </c>
      <c r="Y60" s="47">
        <v>0</v>
      </c>
      <c r="Z60" s="48">
        <f t="shared" si="4"/>
        <v>0</v>
      </c>
      <c r="AA60" s="64"/>
      <c r="AB60" s="130">
        <v>0</v>
      </c>
      <c r="AC60" s="127" t="s">
        <v>29</v>
      </c>
      <c r="AD60" s="127">
        <v>0</v>
      </c>
      <c r="AE60" s="127" t="s">
        <v>29</v>
      </c>
      <c r="AF60" s="127">
        <v>0</v>
      </c>
      <c r="AG60" s="127">
        <v>0</v>
      </c>
      <c r="AH60" s="128">
        <f t="shared" si="5"/>
        <v>0</v>
      </c>
      <c r="AI60" s="132"/>
      <c r="AJ60" s="152">
        <v>0</v>
      </c>
      <c r="AK60" s="149" t="s">
        <v>29</v>
      </c>
      <c r="AL60" s="149">
        <v>0</v>
      </c>
      <c r="AM60" s="149" t="s">
        <v>29</v>
      </c>
      <c r="AN60" s="149">
        <v>0</v>
      </c>
      <c r="AO60" s="149">
        <v>0</v>
      </c>
      <c r="AP60" s="150">
        <f t="shared" si="6"/>
        <v>0</v>
      </c>
      <c r="AQ60" s="154"/>
    </row>
    <row r="61" spans="1:216" x14ac:dyDescent="0.3">
      <c r="A61" s="39"/>
      <c r="B61" s="51" t="s">
        <v>116</v>
      </c>
      <c r="C61" s="117" t="s">
        <v>117</v>
      </c>
      <c r="D61" s="41">
        <v>0</v>
      </c>
      <c r="E61" s="42">
        <v>0</v>
      </c>
      <c r="F61" s="42">
        <v>0</v>
      </c>
      <c r="G61" s="42">
        <v>0</v>
      </c>
      <c r="H61" s="42">
        <v>0</v>
      </c>
      <c r="I61" s="116">
        <v>0</v>
      </c>
      <c r="J61" s="43">
        <f t="shared" si="2"/>
        <v>0</v>
      </c>
      <c r="K61" s="66"/>
      <c r="L61" s="52">
        <v>0</v>
      </c>
      <c r="M61" s="45">
        <v>0</v>
      </c>
      <c r="N61" s="45">
        <v>0</v>
      </c>
      <c r="O61" s="45" t="s">
        <v>29</v>
      </c>
      <c r="P61" s="45">
        <v>0</v>
      </c>
      <c r="Q61" s="45">
        <v>0</v>
      </c>
      <c r="R61" s="53">
        <f t="shared" si="3"/>
        <v>0</v>
      </c>
      <c r="S61" s="67"/>
      <c r="T61" s="54">
        <v>0</v>
      </c>
      <c r="U61" s="47">
        <v>0</v>
      </c>
      <c r="V61" s="47">
        <v>0</v>
      </c>
      <c r="W61" s="47" t="s">
        <v>29</v>
      </c>
      <c r="X61" s="47">
        <v>0</v>
      </c>
      <c r="Y61" s="47">
        <v>0</v>
      </c>
      <c r="Z61" s="48">
        <f t="shared" si="4"/>
        <v>0</v>
      </c>
      <c r="AA61" s="64"/>
      <c r="AB61" s="130">
        <v>0</v>
      </c>
      <c r="AC61" s="127">
        <v>0</v>
      </c>
      <c r="AD61" s="127">
        <v>0</v>
      </c>
      <c r="AE61" s="127" t="s">
        <v>29</v>
      </c>
      <c r="AF61" s="127">
        <v>0</v>
      </c>
      <c r="AG61" s="127">
        <v>0</v>
      </c>
      <c r="AH61" s="128">
        <f t="shared" si="5"/>
        <v>0</v>
      </c>
      <c r="AI61" s="132"/>
      <c r="AJ61" s="152">
        <v>0</v>
      </c>
      <c r="AK61" s="149">
        <v>0</v>
      </c>
      <c r="AL61" s="149">
        <v>0</v>
      </c>
      <c r="AM61" s="149" t="s">
        <v>29</v>
      </c>
      <c r="AN61" s="149">
        <v>0</v>
      </c>
      <c r="AO61" s="149">
        <v>0</v>
      </c>
      <c r="AP61" s="150">
        <f t="shared" si="6"/>
        <v>0</v>
      </c>
      <c r="AQ61" s="154"/>
    </row>
    <row r="62" spans="1:216" ht="52.8" x14ac:dyDescent="0.3">
      <c r="A62" s="39"/>
      <c r="B62" s="51" t="s">
        <v>118</v>
      </c>
      <c r="C62" s="51" t="s">
        <v>119</v>
      </c>
      <c r="D62" s="41">
        <v>0</v>
      </c>
      <c r="E62" s="42">
        <v>0</v>
      </c>
      <c r="F62" s="42">
        <v>0</v>
      </c>
      <c r="G62" s="42">
        <v>0</v>
      </c>
      <c r="H62" s="42">
        <v>0</v>
      </c>
      <c r="I62" s="116">
        <v>0</v>
      </c>
      <c r="J62" s="43">
        <f t="shared" si="2"/>
        <v>0</v>
      </c>
      <c r="K62" s="66"/>
      <c r="L62" s="52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53">
        <f t="shared" si="3"/>
        <v>0</v>
      </c>
      <c r="S62" s="67"/>
      <c r="T62" s="54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8">
        <f t="shared" si="4"/>
        <v>0</v>
      </c>
      <c r="AA62" s="64"/>
      <c r="AB62" s="130">
        <v>0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8">
        <f t="shared" si="5"/>
        <v>0</v>
      </c>
      <c r="AI62" s="132"/>
      <c r="AJ62" s="152">
        <v>0</v>
      </c>
      <c r="AK62" s="149">
        <v>0</v>
      </c>
      <c r="AL62" s="149">
        <v>0</v>
      </c>
      <c r="AM62" s="149">
        <v>0</v>
      </c>
      <c r="AN62" s="149">
        <v>0</v>
      </c>
      <c r="AO62" s="149">
        <v>0</v>
      </c>
      <c r="AP62" s="150">
        <f t="shared" si="6"/>
        <v>0</v>
      </c>
      <c r="AQ62" s="154"/>
    </row>
    <row r="63" spans="1:216" ht="39.6" x14ac:dyDescent="0.3">
      <c r="A63" s="39"/>
      <c r="B63" s="51" t="s">
        <v>120</v>
      </c>
      <c r="C63" s="51" t="s">
        <v>42</v>
      </c>
      <c r="D63" s="41">
        <v>0</v>
      </c>
      <c r="E63" s="42">
        <v>0</v>
      </c>
      <c r="F63" s="42">
        <v>0</v>
      </c>
      <c r="G63" s="42" t="s">
        <v>29</v>
      </c>
      <c r="H63" s="42">
        <v>0</v>
      </c>
      <c r="I63" s="116">
        <v>0</v>
      </c>
      <c r="J63" s="43">
        <f t="shared" si="2"/>
        <v>0</v>
      </c>
      <c r="K63" s="66"/>
      <c r="L63" s="52">
        <v>0</v>
      </c>
      <c r="M63" s="45">
        <v>0</v>
      </c>
      <c r="N63" s="45">
        <v>0</v>
      </c>
      <c r="O63" s="45" t="s">
        <v>29</v>
      </c>
      <c r="P63" s="45">
        <v>0</v>
      </c>
      <c r="Q63" s="45">
        <v>553</v>
      </c>
      <c r="R63" s="53">
        <f t="shared" si="3"/>
        <v>553</v>
      </c>
      <c r="S63" s="67"/>
      <c r="T63" s="54">
        <v>0</v>
      </c>
      <c r="U63" s="47">
        <v>0</v>
      </c>
      <c r="V63" s="47">
        <v>0</v>
      </c>
      <c r="W63" s="47" t="s">
        <v>29</v>
      </c>
      <c r="X63" s="47">
        <v>0</v>
      </c>
      <c r="Y63" s="47">
        <v>0</v>
      </c>
      <c r="Z63" s="48">
        <f t="shared" si="4"/>
        <v>0</v>
      </c>
      <c r="AA63" s="64"/>
      <c r="AB63" s="130">
        <v>0</v>
      </c>
      <c r="AC63" s="127">
        <v>0</v>
      </c>
      <c r="AD63" s="127">
        <v>0</v>
      </c>
      <c r="AE63" s="127" t="s">
        <v>29</v>
      </c>
      <c r="AF63" s="127">
        <v>0</v>
      </c>
      <c r="AG63" s="127">
        <v>0</v>
      </c>
      <c r="AH63" s="128">
        <f t="shared" si="5"/>
        <v>0</v>
      </c>
      <c r="AI63" s="132"/>
      <c r="AJ63" s="152">
        <v>0</v>
      </c>
      <c r="AK63" s="149">
        <v>0</v>
      </c>
      <c r="AL63" s="149">
        <v>0</v>
      </c>
      <c r="AM63" s="149" t="s">
        <v>29</v>
      </c>
      <c r="AN63" s="149">
        <v>0</v>
      </c>
      <c r="AO63" s="149">
        <v>0</v>
      </c>
      <c r="AP63" s="150">
        <f t="shared" si="6"/>
        <v>0</v>
      </c>
      <c r="AQ63" s="154"/>
    </row>
    <row r="64" spans="1:216" ht="39.6" x14ac:dyDescent="0.3">
      <c r="A64" s="39"/>
      <c r="B64" s="51" t="s">
        <v>121</v>
      </c>
      <c r="C64" s="51" t="s">
        <v>47</v>
      </c>
      <c r="D64" s="41">
        <v>0</v>
      </c>
      <c r="E64" s="42" t="s">
        <v>29</v>
      </c>
      <c r="F64" s="42">
        <v>0</v>
      </c>
      <c r="G64" s="42" t="s">
        <v>29</v>
      </c>
      <c r="H64" s="42">
        <v>0</v>
      </c>
      <c r="I64" s="116">
        <v>0</v>
      </c>
      <c r="J64" s="43">
        <f t="shared" si="2"/>
        <v>0</v>
      </c>
      <c r="K64" s="66"/>
      <c r="L64" s="52">
        <v>0</v>
      </c>
      <c r="M64" s="45" t="s">
        <v>29</v>
      </c>
      <c r="N64" s="45">
        <v>0</v>
      </c>
      <c r="O64" s="45" t="s">
        <v>29</v>
      </c>
      <c r="P64" s="45">
        <v>0</v>
      </c>
      <c r="Q64" s="45">
        <v>0</v>
      </c>
      <c r="R64" s="53">
        <f t="shared" si="3"/>
        <v>0</v>
      </c>
      <c r="S64" s="67"/>
      <c r="T64" s="54">
        <v>0</v>
      </c>
      <c r="U64" s="47" t="s">
        <v>29</v>
      </c>
      <c r="V64" s="47">
        <v>0</v>
      </c>
      <c r="W64" s="47" t="s">
        <v>29</v>
      </c>
      <c r="X64" s="47">
        <v>0</v>
      </c>
      <c r="Y64" s="47">
        <v>0</v>
      </c>
      <c r="Z64" s="48">
        <f t="shared" si="4"/>
        <v>0</v>
      </c>
      <c r="AA64" s="64"/>
      <c r="AB64" s="130">
        <v>0</v>
      </c>
      <c r="AC64" s="127" t="s">
        <v>29</v>
      </c>
      <c r="AD64" s="127">
        <v>0</v>
      </c>
      <c r="AE64" s="127" t="s">
        <v>29</v>
      </c>
      <c r="AF64" s="127">
        <v>0</v>
      </c>
      <c r="AG64" s="127">
        <v>553</v>
      </c>
      <c r="AH64" s="128">
        <f t="shared" si="5"/>
        <v>553</v>
      </c>
      <c r="AI64" s="132"/>
      <c r="AJ64" s="152">
        <v>0</v>
      </c>
      <c r="AK64" s="149" t="s">
        <v>29</v>
      </c>
      <c r="AL64" s="149">
        <v>0</v>
      </c>
      <c r="AM64" s="149" t="s">
        <v>29</v>
      </c>
      <c r="AN64" s="149">
        <v>1106</v>
      </c>
      <c r="AO64" s="149">
        <v>516</v>
      </c>
      <c r="AP64" s="150">
        <f t="shared" si="6"/>
        <v>1622</v>
      </c>
      <c r="AQ64" s="154"/>
    </row>
    <row r="65" spans="1:43" ht="39.6" x14ac:dyDescent="0.3">
      <c r="A65" s="39"/>
      <c r="B65" s="51" t="s">
        <v>122</v>
      </c>
      <c r="C65" s="51" t="s">
        <v>72</v>
      </c>
      <c r="D65" s="41" t="s">
        <v>29</v>
      </c>
      <c r="E65" s="42">
        <v>0</v>
      </c>
      <c r="F65" s="42" t="s">
        <v>29</v>
      </c>
      <c r="G65" s="42" t="s">
        <v>29</v>
      </c>
      <c r="H65" s="42" t="s">
        <v>29</v>
      </c>
      <c r="I65" s="116" t="s">
        <v>29</v>
      </c>
      <c r="J65" s="43">
        <f t="shared" si="2"/>
        <v>0</v>
      </c>
      <c r="K65" s="66"/>
      <c r="L65" s="52" t="s">
        <v>29</v>
      </c>
      <c r="M65" s="45">
        <v>0</v>
      </c>
      <c r="N65" s="45" t="s">
        <v>29</v>
      </c>
      <c r="O65" s="45" t="s">
        <v>29</v>
      </c>
      <c r="P65" s="45">
        <v>0</v>
      </c>
      <c r="Q65" s="45">
        <v>0</v>
      </c>
      <c r="R65" s="53">
        <f t="shared" si="3"/>
        <v>0</v>
      </c>
      <c r="S65" s="67"/>
      <c r="T65" s="54" t="s">
        <v>29</v>
      </c>
      <c r="U65" s="47">
        <v>0</v>
      </c>
      <c r="V65" s="47" t="s">
        <v>29</v>
      </c>
      <c r="W65" s="47" t="s">
        <v>29</v>
      </c>
      <c r="X65" s="47" t="s">
        <v>29</v>
      </c>
      <c r="Y65" s="47">
        <v>0</v>
      </c>
      <c r="Z65" s="48">
        <f t="shared" si="4"/>
        <v>0</v>
      </c>
      <c r="AA65" s="64"/>
      <c r="AB65" s="130" t="s">
        <v>29</v>
      </c>
      <c r="AC65" s="127">
        <v>0</v>
      </c>
      <c r="AD65" s="127" t="s">
        <v>29</v>
      </c>
      <c r="AE65" s="127" t="s">
        <v>29</v>
      </c>
      <c r="AF65" s="127" t="s">
        <v>29</v>
      </c>
      <c r="AG65" s="127">
        <v>0</v>
      </c>
      <c r="AH65" s="128">
        <f t="shared" si="5"/>
        <v>0</v>
      </c>
      <c r="AI65" s="132"/>
      <c r="AJ65" s="152" t="s">
        <v>29</v>
      </c>
      <c r="AK65" s="149">
        <v>0</v>
      </c>
      <c r="AL65" s="149" t="s">
        <v>29</v>
      </c>
      <c r="AM65" s="149" t="s">
        <v>29</v>
      </c>
      <c r="AN65" s="149" t="s">
        <v>29</v>
      </c>
      <c r="AO65" s="149">
        <v>0</v>
      </c>
      <c r="AP65" s="150">
        <f t="shared" si="6"/>
        <v>0</v>
      </c>
      <c r="AQ65" s="154"/>
    </row>
    <row r="66" spans="1:43" ht="40.200000000000003" thickBot="1" x14ac:dyDescent="0.35">
      <c r="A66" s="70"/>
      <c r="B66" s="71" t="s">
        <v>123</v>
      </c>
      <c r="C66" s="118" t="s">
        <v>72</v>
      </c>
      <c r="D66" s="119" t="s">
        <v>29</v>
      </c>
      <c r="E66" s="72">
        <v>0</v>
      </c>
      <c r="F66" s="72" t="s">
        <v>29</v>
      </c>
      <c r="G66" s="72" t="s">
        <v>29</v>
      </c>
      <c r="H66" s="72" t="s">
        <v>29</v>
      </c>
      <c r="I66" s="120" t="s">
        <v>29</v>
      </c>
      <c r="J66" s="73">
        <f t="shared" si="2"/>
        <v>0</v>
      </c>
      <c r="K66" s="74"/>
      <c r="L66" s="75" t="s">
        <v>29</v>
      </c>
      <c r="M66" s="76">
        <v>0</v>
      </c>
      <c r="N66" s="76" t="s">
        <v>29</v>
      </c>
      <c r="O66" s="76" t="s">
        <v>29</v>
      </c>
      <c r="P66" s="76">
        <v>0</v>
      </c>
      <c r="Q66" s="76">
        <v>0</v>
      </c>
      <c r="R66" s="77">
        <f t="shared" si="3"/>
        <v>0</v>
      </c>
      <c r="S66" s="78"/>
      <c r="T66" s="79" t="s">
        <v>29</v>
      </c>
      <c r="U66" s="80">
        <v>0</v>
      </c>
      <c r="V66" s="80" t="s">
        <v>29</v>
      </c>
      <c r="W66" s="80" t="s">
        <v>29</v>
      </c>
      <c r="X66" s="80" t="s">
        <v>29</v>
      </c>
      <c r="Y66" s="80">
        <v>0</v>
      </c>
      <c r="Z66" s="81">
        <f t="shared" si="4"/>
        <v>0</v>
      </c>
      <c r="AA66" s="82"/>
      <c r="AB66" s="133" t="s">
        <v>29</v>
      </c>
      <c r="AC66" s="134">
        <v>0</v>
      </c>
      <c r="AD66" s="134" t="s">
        <v>29</v>
      </c>
      <c r="AE66" s="134" t="s">
        <v>29</v>
      </c>
      <c r="AF66" s="134" t="s">
        <v>29</v>
      </c>
      <c r="AG66" s="134">
        <v>0</v>
      </c>
      <c r="AH66" s="135">
        <f t="shared" si="5"/>
        <v>0</v>
      </c>
      <c r="AI66" s="136"/>
      <c r="AJ66" s="155" t="s">
        <v>29</v>
      </c>
      <c r="AK66" s="156">
        <v>0</v>
      </c>
      <c r="AL66" s="156" t="s">
        <v>29</v>
      </c>
      <c r="AM66" s="156" t="s">
        <v>29</v>
      </c>
      <c r="AN66" s="156" t="s">
        <v>29</v>
      </c>
      <c r="AO66" s="156">
        <v>0</v>
      </c>
      <c r="AP66" s="157">
        <f t="shared" si="6"/>
        <v>0</v>
      </c>
      <c r="AQ66" s="158"/>
    </row>
    <row r="67" spans="1:43" x14ac:dyDescent="0.3">
      <c r="B67" s="30"/>
      <c r="C67" s="3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</row>
    <row r="68" spans="1:43" x14ac:dyDescent="0.3"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43" x14ac:dyDescent="0.3"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</row>
    <row r="70" spans="1:43" x14ac:dyDescent="0.3"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</row>
    <row r="71" spans="1:43" x14ac:dyDescent="0.3"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</row>
    <row r="72" spans="1:43" x14ac:dyDescent="0.3"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</row>
    <row r="73" spans="1:43" x14ac:dyDescent="0.3"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43" x14ac:dyDescent="0.3"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</row>
    <row r="75" spans="1:43" x14ac:dyDescent="0.3"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</row>
    <row r="76" spans="1:43" x14ac:dyDescent="0.3"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</row>
    <row r="77" spans="1:43" x14ac:dyDescent="0.3"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</row>
    <row r="78" spans="1:43" x14ac:dyDescent="0.3"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</row>
    <row r="79" spans="1:43" x14ac:dyDescent="0.3"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</row>
    <row r="80" spans="1:43" x14ac:dyDescent="0.3"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</row>
    <row r="81" spans="4:36" x14ac:dyDescent="0.3"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</row>
    <row r="82" spans="4:36" x14ac:dyDescent="0.3"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</row>
    <row r="83" spans="4:36" x14ac:dyDescent="0.3"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</row>
    <row r="84" spans="4:36" x14ac:dyDescent="0.3"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</row>
    <row r="85" spans="4:36" x14ac:dyDescent="0.3"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</row>
    <row r="86" spans="4:36" x14ac:dyDescent="0.3"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</row>
    <row r="87" spans="4:36" x14ac:dyDescent="0.3"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</row>
    <row r="88" spans="4:36" x14ac:dyDescent="0.3"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</row>
    <row r="89" spans="4:36" x14ac:dyDescent="0.3"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</row>
    <row r="90" spans="4:36" x14ac:dyDescent="0.3"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J90" s="167"/>
    </row>
    <row r="91" spans="4:36" x14ac:dyDescent="0.3"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</row>
    <row r="92" spans="4:36" x14ac:dyDescent="0.3"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</row>
    <row r="93" spans="4:36" x14ac:dyDescent="0.3"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</row>
    <row r="94" spans="4:36" x14ac:dyDescent="0.3"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</row>
    <row r="95" spans="4:36" x14ac:dyDescent="0.3"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</row>
    <row r="96" spans="4:36" x14ac:dyDescent="0.3"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</row>
    <row r="97" spans="4:27" x14ac:dyDescent="0.3"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</row>
    <row r="98" spans="4:27" x14ac:dyDescent="0.3"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</row>
    <row r="99" spans="4:27" x14ac:dyDescent="0.3"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</row>
    <row r="100" spans="4:27" x14ac:dyDescent="0.3"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</row>
    <row r="101" spans="4:27" x14ac:dyDescent="0.3"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</row>
    <row r="102" spans="4:27" x14ac:dyDescent="0.3"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</row>
    <row r="103" spans="4:27" x14ac:dyDescent="0.3"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</row>
    <row r="104" spans="4:27" x14ac:dyDescent="0.3"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</row>
    <row r="105" spans="4:27" x14ac:dyDescent="0.3"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</row>
    <row r="106" spans="4:27" x14ac:dyDescent="0.3"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</row>
    <row r="107" spans="4:27" x14ac:dyDescent="0.3"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</row>
    <row r="108" spans="4:27" x14ac:dyDescent="0.3"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</row>
    <row r="109" spans="4:27" x14ac:dyDescent="0.3"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</row>
    <row r="110" spans="4:27" x14ac:dyDescent="0.3"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</row>
    <row r="111" spans="4:27" x14ac:dyDescent="0.3"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</row>
    <row r="112" spans="4:27" x14ac:dyDescent="0.3"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</row>
    <row r="113" spans="4:27" x14ac:dyDescent="0.3"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</row>
    <row r="114" spans="4:27" x14ac:dyDescent="0.3"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</row>
    <row r="115" spans="4:27" x14ac:dyDescent="0.3"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spans="4:27" x14ac:dyDescent="0.3"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</row>
    <row r="117" spans="4:27" x14ac:dyDescent="0.3"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</row>
    <row r="118" spans="4:27" x14ac:dyDescent="0.3"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</row>
    <row r="119" spans="4:27" x14ac:dyDescent="0.3"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</row>
    <row r="120" spans="4:27" x14ac:dyDescent="0.3"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</row>
    <row r="121" spans="4:27" x14ac:dyDescent="0.3"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</row>
    <row r="122" spans="4:27" x14ac:dyDescent="0.3"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</row>
    <row r="123" spans="4:27" x14ac:dyDescent="0.3"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</row>
    <row r="124" spans="4:27" x14ac:dyDescent="0.3"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</row>
    <row r="125" spans="4:27" x14ac:dyDescent="0.3"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</row>
    <row r="126" spans="4:27" x14ac:dyDescent="0.3"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</row>
    <row r="127" spans="4:27" x14ac:dyDescent="0.3"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</row>
    <row r="128" spans="4:27" x14ac:dyDescent="0.3"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</row>
    <row r="129" spans="4:27" x14ac:dyDescent="0.3"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</row>
    <row r="130" spans="4:27" x14ac:dyDescent="0.3"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</row>
    <row r="131" spans="4:27" x14ac:dyDescent="0.3"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</row>
    <row r="132" spans="4:27" x14ac:dyDescent="0.3"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</row>
    <row r="133" spans="4:27" x14ac:dyDescent="0.3"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</row>
    <row r="134" spans="4:27" x14ac:dyDescent="0.3"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</row>
  </sheetData>
  <mergeCells count="26">
    <mergeCell ref="D15:K15"/>
    <mergeCell ref="L15:S15"/>
    <mergeCell ref="T15:AA15"/>
    <mergeCell ref="O38:O40"/>
    <mergeCell ref="R38:R40"/>
    <mergeCell ref="W38:W40"/>
    <mergeCell ref="Z38:Z40"/>
    <mergeCell ref="D49:K49"/>
    <mergeCell ref="L49:S49"/>
    <mergeCell ref="T49:AA49"/>
    <mergeCell ref="O56:O57"/>
    <mergeCell ref="R56:R57"/>
    <mergeCell ref="W56:W57"/>
    <mergeCell ref="Z56:Z57"/>
    <mergeCell ref="AB15:AI15"/>
    <mergeCell ref="AE38:AE40"/>
    <mergeCell ref="AH38:AH40"/>
    <mergeCell ref="AB49:AI49"/>
    <mergeCell ref="AE56:AE57"/>
    <mergeCell ref="AH56:AH57"/>
    <mergeCell ref="AJ15:AQ15"/>
    <mergeCell ref="AM38:AM40"/>
    <mergeCell ref="AP38:AP40"/>
    <mergeCell ref="AJ49:AQ49"/>
    <mergeCell ref="AM56:AM57"/>
    <mergeCell ref="AP56:AP57"/>
  </mergeCells>
  <pageMargins left="0.7" right="0.7" top="0.75" bottom="0.75" header="0.3" footer="0.3"/>
  <pageSetup paperSize="8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Sheffield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Capper</dc:creator>
  <cp:lastModifiedBy>Rachel Barraclough</cp:lastModifiedBy>
  <cp:lastPrinted>2016-03-07T12:14:58Z</cp:lastPrinted>
  <dcterms:created xsi:type="dcterms:W3CDTF">2016-03-04T08:33:52Z</dcterms:created>
  <dcterms:modified xsi:type="dcterms:W3CDTF">2016-06-13T15:28:36Z</dcterms:modified>
</cp:coreProperties>
</file>